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370" tabRatio="786" firstSheet="21" activeTab="25"/>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政府性基金收支表" sheetId="43" r:id="rId43"/>
    <sheet name="预算公开情况信息反馈表（非公开样本）" sheetId="44" r:id="rId44"/>
  </sheets>
  <definedNames>
    <definedName name="_xlnm.Print_Area" localSheetId="39">'17一般公共预算“三公”经费'!$A$1:$C$11</definedName>
    <definedName name="_xlnm.Print_Area" localSheetId="24">'2部门收支总表（分单位）'!$A$1:$P$12</definedName>
    <definedName name="_xlnm.Print_Area" localSheetId="21">'公开表皮'!$A$1:$P$16</definedName>
    <definedName name="_xlnm.Print_Area" localSheetId="22">'目录'!$A$1:$A$20</definedName>
    <definedName name="_xlnm.Print_Area" localSheetId="43">'预算公开情况信息反馈表（非公开样本）'!$A$1:$E$11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'16购买服务表'!$1:$1</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<sst xmlns="http://schemas.openxmlformats.org/spreadsheetml/2006/main" count="869" uniqueCount="360">
  <si>
    <t xml:space="preserve"> </t>
  </si>
  <si>
    <t>目        录</t>
  </si>
  <si>
    <t>公开表1</t>
  </si>
  <si>
    <t>部门名称：</t>
  </si>
  <si>
    <t>单位：万元</t>
  </si>
  <si>
    <t>收                 入</t>
  </si>
  <si>
    <t>支           出</t>
  </si>
  <si>
    <t>项          目</t>
  </si>
  <si>
    <t>预算数</t>
  </si>
  <si>
    <t>一、财政拨款收入</t>
  </si>
  <si>
    <t>其中：上级提前告知转移支付资金</t>
  </si>
  <si>
    <t xml:space="preserve">    机关事业单位基本养老保险缴费支出</t>
  </si>
  <si>
    <t xml:space="preserve">    行政单位医疗</t>
  </si>
  <si>
    <t xml:space="preserve">    行政运行</t>
  </si>
  <si>
    <t xml:space="preserve">    一般行政管理事务</t>
  </si>
  <si>
    <t xml:space="preserve">  住房改革支出</t>
  </si>
  <si>
    <t xml:space="preserve">    住房公积金</t>
  </si>
  <si>
    <t>收    入    合    计</t>
  </si>
  <si>
    <t>公开表2</t>
  </si>
  <si>
    <t>单位名称</t>
  </si>
  <si>
    <t>收入预算</t>
  </si>
  <si>
    <t>支出预算</t>
  </si>
  <si>
    <t>合计</t>
  </si>
  <si>
    <t>基本支出</t>
  </si>
  <si>
    <t>项目支出</t>
  </si>
  <si>
    <t>工资福利支出</t>
  </si>
  <si>
    <t>商品和服务支出</t>
  </si>
  <si>
    <t>对个人和家庭的补助</t>
  </si>
  <si>
    <t>公开表3</t>
  </si>
  <si>
    <t>科目编码</t>
  </si>
  <si>
    <t>科目名称</t>
  </si>
  <si>
    <t>类</t>
  </si>
  <si>
    <t>款</t>
  </si>
  <si>
    <t>项</t>
  </si>
  <si>
    <t>公开表4</t>
  </si>
  <si>
    <t>社会保障和就业支出</t>
  </si>
  <si>
    <t xml:space="preserve">  </t>
  </si>
  <si>
    <t>住房保障支出</t>
  </si>
  <si>
    <t>公开表5</t>
  </si>
  <si>
    <t>资金来源</t>
  </si>
  <si>
    <t>公开表6</t>
  </si>
  <si>
    <t>财政拨款收入预算</t>
  </si>
  <si>
    <t>财政拨款支出预算</t>
  </si>
  <si>
    <t>公开表7</t>
  </si>
  <si>
    <t>支出内容</t>
  </si>
  <si>
    <t>公开表8</t>
  </si>
  <si>
    <t>301工资福利支出</t>
  </si>
  <si>
    <t>302商品和服务支出</t>
  </si>
  <si>
    <t>303对个人和家庭的补助</t>
  </si>
  <si>
    <t xml:space="preserve">399其他支出 </t>
  </si>
  <si>
    <t>公开表9</t>
  </si>
  <si>
    <t>公开表10</t>
  </si>
  <si>
    <t>人员经费</t>
  </si>
  <si>
    <t>公用经费</t>
  </si>
  <si>
    <t>一般公共预算基本支出合计</t>
  </si>
  <si>
    <t>302</t>
  </si>
  <si>
    <t>303</t>
  </si>
  <si>
    <t>公开表11</t>
  </si>
  <si>
    <r>
      <t>公开表1</t>
    </r>
    <r>
      <rPr>
        <b/>
        <sz val="10"/>
        <rFont val="宋体"/>
        <family val="0"/>
      </rPr>
      <t>4</t>
    </r>
  </si>
  <si>
    <t>项目名称</t>
  </si>
  <si>
    <t>项目内容</t>
  </si>
  <si>
    <t/>
  </si>
  <si>
    <r>
      <t>公开表1</t>
    </r>
    <r>
      <rPr>
        <b/>
        <sz val="9"/>
        <rFont val="宋体"/>
        <family val="0"/>
      </rPr>
      <t>5</t>
    </r>
  </si>
  <si>
    <t>采购项目</t>
  </si>
  <si>
    <t>采购目录</t>
  </si>
  <si>
    <t>规格要求</t>
  </si>
  <si>
    <t>采购数量</t>
  </si>
  <si>
    <r>
      <t>公开表1</t>
    </r>
    <r>
      <rPr>
        <b/>
        <sz val="9"/>
        <rFont val="宋体"/>
        <family val="0"/>
      </rPr>
      <t>6</t>
    </r>
  </si>
  <si>
    <t>公开表17</t>
  </si>
  <si>
    <t>项目</t>
  </si>
  <si>
    <t>金额</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</si>
  <si>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</si>
  <si>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</si>
  <si>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</si>
  <si>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</si>
  <si>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</si>
  <si>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</si>
  <si>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r>
      <t>公开表1</t>
    </r>
    <r>
      <rPr>
        <b/>
        <sz val="10"/>
        <rFont val="宋体"/>
        <family val="0"/>
      </rPr>
      <t>8</t>
    </r>
  </si>
  <si>
    <t>科目代码</t>
  </si>
  <si>
    <t>公开表19</t>
  </si>
  <si>
    <t>项目年度绩效目标</t>
  </si>
  <si>
    <t>项目实施
计划</t>
  </si>
  <si>
    <t>产出指标</t>
  </si>
  <si>
    <t>效益指标</t>
  </si>
  <si>
    <t>指标1</t>
  </si>
  <si>
    <t>指标2</t>
  </si>
  <si>
    <t>指标3</t>
  </si>
  <si>
    <t>指标4</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</si>
  <si>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</si>
  <si>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</si>
  <si>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</si>
  <si>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</si>
  <si>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</si>
  <si>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</si>
  <si>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</si>
  <si>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</si>
  <si>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</si>
  <si>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</si>
  <si>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</si>
  <si>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</si>
  <si>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</si>
  <si>
    <t>二、纳入预算管理的专项收入</t>
  </si>
  <si>
    <t>二、纳入预算管理的专项收入</t>
  </si>
  <si>
    <t>四、国有资源（资产）有偿使用收入</t>
  </si>
  <si>
    <t>四、国有资源（资产）有偿使用收入</t>
  </si>
  <si>
    <t>科目编码</t>
  </si>
  <si>
    <t>一般公共服务支出</t>
  </si>
  <si>
    <t xml:space="preserve">  人大事务</t>
  </si>
  <si>
    <t>301</t>
  </si>
  <si>
    <t xml:space="preserve">  基本工资</t>
  </si>
  <si>
    <t xml:space="preserve">  津贴补贴</t>
  </si>
  <si>
    <t xml:space="preserve">  奖金</t>
  </si>
  <si>
    <t xml:space="preserve">  办公费</t>
  </si>
  <si>
    <t xml:space="preserve">  其他商品和服务支出</t>
  </si>
  <si>
    <t xml:space="preserve">  离休费</t>
  </si>
  <si>
    <t xml:space="preserve">  退休费</t>
  </si>
  <si>
    <t xml:space="preserve">  其他对个人和家庭的补助支出</t>
  </si>
  <si>
    <t>01</t>
  </si>
  <si>
    <t>小计</t>
  </si>
  <si>
    <t>支  出   合    计</t>
  </si>
  <si>
    <t>02</t>
  </si>
  <si>
    <r>
      <t>0</t>
    </r>
    <r>
      <rPr>
        <sz val="9"/>
        <rFont val="宋体"/>
        <family val="0"/>
      </rPr>
      <t>1</t>
    </r>
  </si>
  <si>
    <t>01</t>
  </si>
  <si>
    <t>02</t>
  </si>
  <si>
    <t>03</t>
  </si>
  <si>
    <t>99</t>
  </si>
  <si>
    <t>部门名称：</t>
  </si>
  <si>
    <t>一、财政拨款收入</t>
  </si>
  <si>
    <t>三、纳入预算管理的行政事业性收费收入</t>
  </si>
  <si>
    <t>五、政府住房基金收入</t>
  </si>
  <si>
    <t>六、纳入预算管理的政府性基金收入</t>
  </si>
  <si>
    <t>七、纳入专户管理的行政事业性收费收入</t>
  </si>
  <si>
    <t xml:space="preserve">    其他人大事务支出</t>
  </si>
  <si>
    <t>一般公共服务支出</t>
  </si>
  <si>
    <t xml:space="preserve">  行政事业单位养老支出</t>
  </si>
  <si>
    <t xml:space="preserve">    机关事业单位职业年金缴费支出</t>
  </si>
  <si>
    <t>卫生健康支出</t>
  </si>
  <si>
    <t>……</t>
  </si>
  <si>
    <t>……</t>
  </si>
  <si>
    <t>部门合计</t>
  </si>
  <si>
    <t>单位1</t>
  </si>
  <si>
    <t>单位2</t>
  </si>
  <si>
    <t>小计</t>
  </si>
  <si>
    <t>其中：上级提前告知转移支付资金</t>
  </si>
  <si>
    <t>三、纳入预算管理的行政事业性收费收入</t>
  </si>
  <si>
    <t>五、政府住房基金收入</t>
  </si>
  <si>
    <t>七、纳入专户管理的行政事业性收费收入</t>
  </si>
  <si>
    <t>对个人和家庭的补助支出</t>
  </si>
  <si>
    <t>按资金来源划分</t>
  </si>
  <si>
    <t>2020年部门财政拨款收支总体情况表</t>
  </si>
  <si>
    <r>
      <t xml:space="preserve">部门名称： </t>
    </r>
    <r>
      <rPr>
        <b/>
        <sz val="10"/>
        <rFont val="宋体"/>
        <family val="0"/>
      </rPr>
      <t xml:space="preserve"> </t>
    </r>
  </si>
  <si>
    <t>其中：上级提前告知转移支付资金</t>
  </si>
  <si>
    <t>三、纳入预算管理的行政事业性收费收入</t>
  </si>
  <si>
    <t>五、政府住房基金收入</t>
  </si>
  <si>
    <t>六、纳入预算管理的政府性基金收入</t>
  </si>
  <si>
    <t>对个人和家庭的补助支出</t>
  </si>
  <si>
    <t>部门名称：</t>
  </si>
  <si>
    <t>……</t>
  </si>
  <si>
    <t>合计</t>
  </si>
  <si>
    <t xml:space="preserve">部门名称： </t>
  </si>
  <si>
    <t>三、纳入预算管理的行政事业性收费收入</t>
  </si>
  <si>
    <t>单位：万元</t>
  </si>
  <si>
    <t>小计</t>
  </si>
  <si>
    <t>七、纳入专户管理的行政事业性收费收入</t>
  </si>
  <si>
    <t>按资金来源划分</t>
  </si>
  <si>
    <t>2020年部门一般公共预算“三公”经费支出情况表</t>
  </si>
  <si>
    <t xml:space="preserve">部门名称：                                </t>
  </si>
  <si>
    <t>2020年预算</t>
  </si>
  <si>
    <t>2020年度部门预算公开情况统计表</t>
  </si>
  <si>
    <t>单位名称/项目名称</t>
  </si>
  <si>
    <t>功能科目科（类级）</t>
  </si>
  <si>
    <t>购买项目内容</t>
  </si>
  <si>
    <t>购买项目对应指导目录(类别)</t>
  </si>
  <si>
    <t>承接主体类别</t>
  </si>
  <si>
    <t>购买方式</t>
  </si>
  <si>
    <t>一、本级财政拨款收入</t>
  </si>
  <si>
    <t>购买项目名称</t>
  </si>
  <si>
    <t>金额合计</t>
  </si>
  <si>
    <t>三、纳入预算管理的行政事业性收费收入</t>
  </si>
  <si>
    <t>五、政府住房基金收入</t>
  </si>
  <si>
    <t>六、纳入预算管理的政府性基金收入</t>
  </si>
  <si>
    <t>七、纳入专户管理的行政事业性收费收入</t>
  </si>
  <si>
    <t>抚顺市卫生健康服务中心</t>
  </si>
  <si>
    <t>公共卫生</t>
  </si>
  <si>
    <t xml:space="preserve">    疾病预防控制构</t>
  </si>
  <si>
    <t xml:space="preserve">    应急救治机构</t>
  </si>
  <si>
    <t xml:space="preserve">    重大公共卫生服务</t>
  </si>
  <si>
    <t xml:space="preserve">    突发公共卫生事件应急处理</t>
  </si>
  <si>
    <t>计划生育事务</t>
  </si>
  <si>
    <t xml:space="preserve">    其他计划生育事务支出</t>
  </si>
  <si>
    <t xml:space="preserve">    行政事业单位离退休</t>
  </si>
  <si>
    <t>行政事业单位医疗</t>
  </si>
  <si>
    <t>208</t>
  </si>
  <si>
    <t>05</t>
  </si>
  <si>
    <t>事业单位离退</t>
  </si>
  <si>
    <t>机关事业单位基本养老保险缴费支出</t>
  </si>
  <si>
    <t>06</t>
  </si>
  <si>
    <t>机关事业单位职业年金缴费支出</t>
  </si>
  <si>
    <t>210</t>
  </si>
  <si>
    <t>04</t>
  </si>
  <si>
    <t>疾病预防控制机构</t>
  </si>
  <si>
    <t>应急救治机构</t>
  </si>
  <si>
    <t>09</t>
  </si>
  <si>
    <t>重大公共卫生服务</t>
  </si>
  <si>
    <t>10</t>
  </si>
  <si>
    <t>突发公共卫生事件应急处理</t>
  </si>
  <si>
    <t>其他公共卫生支出</t>
  </si>
  <si>
    <t>07</t>
  </si>
  <si>
    <t>其他计划生育事务支出</t>
  </si>
  <si>
    <t>11</t>
  </si>
  <si>
    <t>事业单位医疗</t>
  </si>
  <si>
    <t>221</t>
  </si>
  <si>
    <t>住房公积金</t>
  </si>
  <si>
    <t>1436.8</t>
  </si>
  <si>
    <t>218.94</t>
  </si>
  <si>
    <t>77.82</t>
  </si>
  <si>
    <r>
      <t>0</t>
    </r>
    <r>
      <rPr>
        <sz val="9"/>
        <rFont val="宋体"/>
        <family val="0"/>
      </rPr>
      <t>5</t>
    </r>
  </si>
  <si>
    <r>
      <t>0</t>
    </r>
    <r>
      <rPr>
        <sz val="9"/>
        <rFont val="宋体"/>
        <family val="0"/>
      </rPr>
      <t>2</t>
    </r>
  </si>
  <si>
    <t>社会保障和就业支出</t>
  </si>
  <si>
    <t>行政事业单位养老支出</t>
  </si>
  <si>
    <t>事业单位离退休</t>
  </si>
  <si>
    <t>机关事业单位基本养老保险支出</t>
  </si>
  <si>
    <r>
      <t>0</t>
    </r>
    <r>
      <rPr>
        <sz val="9"/>
        <rFont val="宋体"/>
        <family val="0"/>
      </rPr>
      <t>6</t>
    </r>
  </si>
  <si>
    <t>卫生健康支出</t>
  </si>
  <si>
    <r>
      <t>0</t>
    </r>
    <r>
      <rPr>
        <sz val="9"/>
        <rFont val="宋体"/>
        <family val="0"/>
      </rPr>
      <t>4</t>
    </r>
  </si>
  <si>
    <r>
      <t>0</t>
    </r>
    <r>
      <rPr>
        <sz val="9"/>
        <rFont val="宋体"/>
        <family val="0"/>
      </rPr>
      <t>1</t>
    </r>
  </si>
  <si>
    <r>
      <t>0</t>
    </r>
    <r>
      <rPr>
        <sz val="9"/>
        <rFont val="宋体"/>
        <family val="0"/>
      </rPr>
      <t>7</t>
    </r>
  </si>
  <si>
    <r>
      <t>1</t>
    </r>
    <r>
      <rPr>
        <sz val="9"/>
        <rFont val="宋体"/>
        <family val="0"/>
      </rPr>
      <t>1</t>
    </r>
  </si>
  <si>
    <t>住房保障支出</t>
  </si>
  <si>
    <t>住房改革支出</t>
  </si>
  <si>
    <t>社会保障</t>
  </si>
  <si>
    <t>职业年金</t>
  </si>
  <si>
    <r>
      <t>0</t>
    </r>
    <r>
      <rPr>
        <sz val="10"/>
        <rFont val="宋体"/>
        <family val="0"/>
      </rPr>
      <t>4</t>
    </r>
  </si>
  <si>
    <r>
      <t>0</t>
    </r>
    <r>
      <rPr>
        <sz val="10"/>
        <rFont val="宋体"/>
        <family val="0"/>
      </rPr>
      <t>5</t>
    </r>
  </si>
  <si>
    <t>残疾人保障金</t>
  </si>
  <si>
    <t>车辆费用</t>
  </si>
  <si>
    <t>公用取暖费</t>
  </si>
  <si>
    <t>工会经费</t>
  </si>
  <si>
    <t>是已公开</t>
  </si>
  <si>
    <t>网站公开</t>
  </si>
  <si>
    <t>根据《全国病媒生物监测实施方案》《辽宁省病媒生物监测实施细则》省工作战线工作计划需经费4万元。 一、蟑螂群密度调查监测1万元、市区设置5种类型、每月1次、连续不防2日，20张/天/次/点，全年监测放蟑螂纸2400张  二、鼠密度监测1万元，各县区1-12月老鼠密度监测每年不少于400以上，放置老鼠夹分四种类型。购置铺鼠工具。三、蚊虫种密度消长监测1万元。各县区5-10月监测。每月2次。  四、蜱虫种类监测0.5万元。监测种类和分布，消长监测选择三县特定环境，每年完成消长周期4-9月初开始监测。不少于6次。五、臭虫监测0.5万元。根据当地发生的实际情况及时开展监测。</t>
  </si>
  <si>
    <t>地方病防治费</t>
  </si>
  <si>
    <t>120急救指挥中心经费</t>
  </si>
  <si>
    <t>艾滋病及传染病防治经费</t>
  </si>
  <si>
    <t>计划免疫防治经费（疾控）</t>
  </si>
  <si>
    <t>慢病防治及突发公共卫生事件应急防治费（疾控）</t>
  </si>
  <si>
    <t>食品风险安全监测</t>
  </si>
  <si>
    <t>试剂耗材</t>
  </si>
  <si>
    <t>饮用水监测经费</t>
  </si>
  <si>
    <t>卫生专业考试</t>
  </si>
  <si>
    <t>继续医学教育</t>
  </si>
  <si>
    <t>医疗事故鉴定费</t>
  </si>
  <si>
    <t>一般业务类项目89.9万元。一、120指挥通信2M专线年度使用费用（使用联通线路，与110、119、市应急办应急专线相同）：2.4万元；二、120指挥调度系统年度日常维护经费（按系统总价的2%）：2万元；三、120参加医疗责任保险保险费15万元；四、通信服务费0.5万元；五、指挥调度中心人员工资及办公费70万元：1、人员基本工资、绩效、住房公积金、十三月工资等8人*5727元/月*12月=549792元：2、社会保障、职业年金、大额医疗保险117748元：3、职工通勤费19200元：4、职工取暖费13260元</t>
  </si>
  <si>
    <t>保障全市人民应急医疗卫生服务，生命时速。应急救护</t>
  </si>
  <si>
    <t>重点监测主要宿主和媒介的数量动态变化，掌握我省外环境生态变化，防止动物疫情复燃</t>
  </si>
  <si>
    <t>重点监测媒介的数量动态变化，掌握外环境生态变化。</t>
  </si>
  <si>
    <t>开展防治防病工作，防控知识健康教育宣传，保障居民环境优良，身体健康</t>
  </si>
  <si>
    <t>一、完成全市出血热、布病、疟疾、登革热、手足口病监测与防治任务。二、实时监测流感等重点传染病流行水平和流行趋势，为防控工作提供科学依据。三、进一步推广全市疟疾消除工作。四、建立健全全市艾滋病哨点监测系统，及时掌握监管场所被监管人员中艾滋病感染状态。五、对hiv抗体阳性样品进行新发感染者检测。六、提高妇女、大中学生、老年人、流动人口对相关疾病防治意识和知识水平。七、加强性病监测病例数据报告，提高疫情报告准确性。八、进一步扩大暗娼人群干预覆盖面，提高预防干预服务质量，加大高危人群监测力度，减少HIV传播。</t>
  </si>
  <si>
    <t>建立健全艾滋病哨点监测系统，了解掌握各类高危人群艾滋病病毒、梅毒、丙肝的流行水平和趋势。为制定防治措施和评估防治效果提供合理依据。</t>
  </si>
  <si>
    <t>加强各类传染病的防控措施。为开展防治工作提供经验</t>
  </si>
  <si>
    <t>开展碘缺乏病，饮用水型地方性氟中毒，克山病和大骨节病监测，掌握地方病防控落实情况和病情变化趋势，有效控制地方病蔓延。</t>
  </si>
  <si>
    <t>进一步加强我市地方病防治工作，有效落实和完善各项防治措施。</t>
  </si>
  <si>
    <t>完成适龄儿童的国家免疫规划疫苗常规免疫接种2.必要时对目标人群开展疫苗应急接种和查漏补种，3提高疫苗接种率，保证疫苗储备4.完成免疫规划，针对传染病监测工作</t>
  </si>
  <si>
    <t>做好国家免疫规划工作任务，保证市适龄儿童得到安全、及时、有效的预防接种，接种率达到90%以上</t>
  </si>
  <si>
    <t>做好全市免疫规划针对传染病的监测工作，保证儿童免疫正常进行</t>
  </si>
  <si>
    <t>扩大慢病综合防治覆盖面和影响力，保证慢病示范区工作的顺利进行和可持续发展，全面推动我市慢性病预防控制工作</t>
  </si>
  <si>
    <t>保障全市人民生命健康安全</t>
  </si>
  <si>
    <t>推广成功经验，以点带面，全面推动我市慢病预防控制工作顺利进行</t>
  </si>
  <si>
    <t>为疾控工作提供有效合理的数据，保证疾控工作顺利进行</t>
  </si>
  <si>
    <t>保障还款及时准确</t>
  </si>
  <si>
    <t>按照贷款协议，确保还款及时准确。</t>
  </si>
  <si>
    <t>完成食品污染及食品中有害因素监测计划、食品中放射性污染监测计划工作，逐步建立县乡村一体化的食源性疾病信息报告系统。做好食源性疾病监测工作。</t>
  </si>
  <si>
    <t>加强食品安全风险防范。保障人民群众食品安全，</t>
  </si>
  <si>
    <t>保证人民群众食品安全，保证人民群众身体健康，</t>
  </si>
  <si>
    <t>数据准确、合理</t>
  </si>
  <si>
    <t>上报合理数据。保障数据的准确性</t>
  </si>
  <si>
    <t>有效辨别传染病的毒株种类，实验数据合理准确</t>
  </si>
  <si>
    <t>完成传染病的监测工作、保障推进消除麻疹、控制流脑、乙脑等传染病的监测和控制工作</t>
  </si>
  <si>
    <t>保障推进消除麻疹、控制流脑、乙脑等传染病的监测和控制工作</t>
  </si>
  <si>
    <t>完成各项传染病监测工作</t>
  </si>
  <si>
    <t>保障疾病预防控制工作顺利进行</t>
  </si>
  <si>
    <t>保障食品安全，提供合理数据</t>
  </si>
  <si>
    <t>让市民放心，安全放心食品</t>
  </si>
  <si>
    <t>通过对监测点开展丰水期和枯水期水质卫生监测，系统了解全省饮用水卫生基本状况，为加强饮用水安全管理工作提供依据和技术支持。</t>
  </si>
  <si>
    <t>及时将饮用水监测信息报送报送中国疾病预防控制中心，做好数据审核工作，保证监测工作质量。</t>
  </si>
  <si>
    <t>做好辖区内水样采集，实验室检测。现场卫生学调查。结果分析和报告工作，保障居民用水</t>
  </si>
  <si>
    <t>卫生专业技术考试</t>
  </si>
  <si>
    <t>完成继续教育项目</t>
  </si>
  <si>
    <t>完成绩效考核目标</t>
  </si>
  <si>
    <t>http://www.fscdpc.com抚顺市顺城区将军街浑河北路62号</t>
  </si>
  <si>
    <t>1468.7</t>
  </si>
  <si>
    <t>201.65</t>
  </si>
  <si>
    <t>79.69</t>
  </si>
  <si>
    <t>2021年预算数</t>
  </si>
  <si>
    <t>《艾滋病防治法》；辽宁省疾病预防工作战线会议要求；根据市政府考核目标及要求；根据《传染病防治法》；辽宁省疾病预防工作战线会议要求；根据市政府考核目标及要求；事业单位一般类项目16万元：一、艾滋病经费6万元，（一）、艾滋病自愿咨询检测2万元；（二）、高危人群（男男、吸毒、）干预工作1万元；（三）、艾滋病随访、调查1万元；（四）、公安、司法羁押人员艾滋病、性病筛查2万元；；二、传染病经费10万元（一）、霍乱防治费2万元；（二)、手足口病防治费2万元；(三)、其他传染病防治3万元；（四）、麻风病防治费1万元；（六）、炭疽防治费2万元</t>
  </si>
  <si>
    <t>根据《预防接种工作规范》《疫苗流通管理条例》《全国疾病预防机构工作规范》《预防接种规范》《辽宁省三省以上医疗机构预防控制工作规范》：事业单位一般业务类项目7万元；主要用于：一、全市七种疫苗接种率调查1.5万元。二、肝炎监测0.5万元。三、抗体水平监测费0.5万元。四、接种疫苗免疫成功率监测费0.5万元。五、扩大国家免疫规划疫苗月运转费2万元。七、印制接种证、接种卡片、乙肝疫苗及卡介苗接种登记单及疫苗相关传染病防治知识宣传单2万元</t>
  </si>
  <si>
    <t>依据省战线工作计划、省重大公共卫生实施方案、依据省战线工作计划、省重大公共卫生实施方案：事业单位一般业务类项目12.51万元；一、慢病防治5.5万元（一）、死因监测1万元（ 二）肿瘤监测1万元（三）三病报告1万元。（五）新媒体宣传2.5万元。二、突发应急公共卫生事件应急处理7.01万元；（一）、春季传染病突发公共事件的处理2万元，1、腮腺炎、麻疹暴发疫情处理1万；2、流感暴发疫情处理1万。（二)、夏季肠道等重点传染病突发公共事件的处理2万元，1、手足口病暴发疫情处理1万；2、非感染性腹泻暴发疫情处理1万。(三)、冬季传染病突发公共事件的处理2万元，(四）、应急培训及演练1.01万元。</t>
  </si>
  <si>
    <t>按照《辽宁省政府债务管理暂行办法》（辽宁省人民政府令第133号）规定，根据中国进出口银行与辽宁省财政厅于2004年7月20日签署的日本政府贷款辽宁公共卫生基础设施项目《外国政府贷款转贷协议》（转贷协议号：2100JP-N2),每年分两次还款，每次为18万元*2次，计36万元</t>
  </si>
  <si>
    <t>根据《食品安全法》，省工作战线计划。事业单位一般类项目2万元：一、食源性疾病监测，食源性疾病监测是国家、省规定的监测任务。省要求覆盖所有县区二级以上医疗机构及一所乡镇卫生院和社区卫生所。约需资金1万元；二、市疾控承担诺如病毒检测需资金1万元。</t>
  </si>
  <si>
    <t>根据《全国卫生健康委员会办公厅关于做好2019年全国饮用水和环境卫生监测工作的通知》{国卫办疾控函（2019）302号}按照市政府要求必须公示全年水样监测报告：事业单位一般业务类项目10万元：根据《全国卫生健康委员会办公厅关于做好2019年全国饮用水和环境卫生监测工作的通知》{国卫办疾控函（2019）302号}按照市政府要求必须公示全年水样监测报告，第一季度，第四季度要求采集城市水样，第三、第四季度农村水样。（一）水质检测费项目经费10万元。</t>
  </si>
  <si>
    <t>根据省战线计划  根据《传染病防治法》：事业单位一般业务类项目3万元：（一）乙脑监测（宿主）养殖费2万元。（二）乙脑、流脑防治培训、宣传费1万元</t>
  </si>
  <si>
    <t>据省工作战线计划、《辽宁省碘缺乏工作方案》《辽宁省大骨节病和克山病监测方案》《辽宁省布鲁氏监测工作细则》：事业单位一般类项目5万元：一、碘缺乏病监测1万元，对全市开展儿童、孕妇盐碘、尿碘检测；对儿童开展甲状腺超声检查；对克汀病和二度甲肿病人开展随访；二、克山病监测1万元，对克山病病区县开展监测，包括血压检查、心电图检查、心脏听诊、心脏超声等；每季度对克山病患者进行随访；每年对全部克山病患者进行排查。三、大骨节病监测1万元，对大骨节病区县全部7-12岁儿童进行大骨节病检查；对疑似病例进行DR拍片；对全部大骨节病患者进行随访。四、布病监测1万元，对所有病例（按常住地）进行个案调查；对辖区病例进行用药督导；对职业人群发放行为干预包，包括个人卫生防护用品和卫生设施等；重点职业人群监测采样；病原学监测采样。五、寄生虫病监测1万元，土源性寄生虫监测：人群感染情况监测采集监测对象粪便样本1000份进行寄生虫检测；土壤污染情况监测采集监测地区土壤进行寄生虫检测；食源性寄生虫监测：入户问卷线索调查常住人口3000人；中间宿主/保虫宿主感染情况监测采集小型野生鱼类100尾采集猫、犬或猪的粪便25份；收集当地屠宰场猪（牛）囊尾蚴检测结果信息。</t>
  </si>
  <si>
    <t>根据省战线工作计划：事业单位一般类项目15.5万元：一、全自动细菌鉴定仪生化鉴定条2万元，购买GN卡（革兰阴性菌鉴定卡）3盒、GP卡（革兰阳性菌鉴定卡）2盒、BCL卡（芽孢杆菌鉴定卡）1盒、NH鉴定卡1盒，共计7盒；二、肠杆菌科细菌诊断血清4万元，需要储备沙门氏菌、志贺氏菌、五种大肠埃希氏菌、霍乱弧菌以及分型等诊断血清；三、培养基、试剂、生化鉴定培养基以及耗材3万元，需要购买各种需要的培养基、显色培养基、生化鉴定培养基以及各种耗材等；四、菌毒种保存管以及菌毒种1万元，开展食品安全风险监测、饮用水、医院消毒效果评价以及病原细菌检测等，需要购买免疫磁珠保存管和工作用的菌株；五、艾滋病快检和确证试剂5.5万元，依据辽宁省疾控中心战线计划和国家艾滋病有关要求，对全市艾滋病初筛阳性的人员进行展该项项检测，每年大约300人份。</t>
  </si>
  <si>
    <t>依据2020年食品安全风险监测计划和国家艾滋病有关要求：依据辽宁省疾控中心战线计划以及新冠等检测工作的要求，为保证2021年各项工作顺利完成，仪器设备及检定项目16万元；急需购买如下仪器设备：一、微生物项目8万元、（一）、流感病毒分离新方法所需仪器：可调二氧化碳摇床2台，细胞计数仪1台；暗视野显微镜1台，共需大约资金8万。二、依据国家计量检定要求、辽宁省疾控中心战线计划：仪器设备检定费8万元：（一）、理化检验科、微生物检验科每年的仪器设备检定费用计6万元；（二）、职业卫生科检定费用及维修费1万元；四、放射卫生科检定费用及维修费1万元</t>
  </si>
  <si>
    <t>仪器设备及鉴定费</t>
  </si>
  <si>
    <t>消除麻疹及流脑、乙脑防治经费</t>
  </si>
  <si>
    <t>日贷本金及手续费</t>
  </si>
  <si>
    <t>病媒防治及消杀防治经费</t>
  </si>
  <si>
    <t>人社部和卫生部有关考试文件事业单位一般类项目18万元;一、纸考部分3.84万元； (一）、监考费20考室，每个考室2个监考员40人*4科次*每科次150元，计2.4万元（二）、流动监考6人*4科次*每科次150元，计0.36万元.（三）、巡考5人*4科次*每科次150元，计0.3万元.（四）、试卷值班安全2人*每天150元*10天，计0.3万元。（五）、盒饭80人*2天*每天30元,计0.48万元。二、执业护士考试部分1.38万元。（一）、监考费3个考室，每个考室5个监考员15人*4科次*每科次150元，计0.9万元.（二）、流动监考3人*4科次*每科次150元，计0.18万元.（三）、巡考3人，4科次，每科次150元，0.18万元.（四）、盒饭20人，2天，每天30元,0.12万元。三、机考部分4.38万元。 （一）、监考费20考室，每个考室2个监考员40人*4科次*每科次150元，2.4万元.（二）、流动监考10人*4科次*每科次150元，0.6万元.（三）、巡考10人*4科次*每科次150元，0.6万元.（四）、试卷值班安全2人*每天150元*10天，计0.3万元。（五）、盒饭80人*2天*每天30元，计0.48万元。四、租赁计算8.4万元，</t>
  </si>
  <si>
    <t>根据省继续教育有关文件；事业单位一般类项目3万元;一、医师资格机考部分8.7万元。 （一）、监考费8考室，每个考室4个监考员32人*4科次*每科次150元，1.92万元.（二）、流动监考8人，4科次，每科次150元，0.48万元.（三）、试卷值班安全4人，每天200元，6天，0.48万元。四、盒饭0.12万元</t>
  </si>
  <si>
    <t>按照国务院医疗事故技术处理条例，开展医疗事故技术鉴定费2万元：一、其他劳务费支出2万元 ：每例成本0.1万元：1、专家补助费0.07万元，（3人组成，组长0.03万元*1人=0.03万元，其他专家0.02万元*2人=0.04万元，）；2、工作人员补助费0.03万元，（6人*每人50元）；全年预计20例，计2万元。</t>
  </si>
  <si>
    <r>
      <t>202</t>
    </r>
    <r>
      <rPr>
        <b/>
        <sz val="10"/>
        <rFont val="宋体"/>
        <family val="0"/>
      </rPr>
      <t>1</t>
    </r>
    <r>
      <rPr>
        <b/>
        <sz val="10"/>
        <rFont val="宋体"/>
        <family val="0"/>
      </rPr>
      <t>年预算</t>
    </r>
  </si>
  <si>
    <r>
      <t>2</t>
    </r>
    <r>
      <rPr>
        <b/>
        <sz val="10"/>
        <rFont val="宋体"/>
        <family val="0"/>
      </rPr>
      <t>020</t>
    </r>
    <r>
      <rPr>
        <b/>
        <sz val="10"/>
        <rFont val="宋体"/>
        <family val="0"/>
      </rPr>
      <t>年预算</t>
    </r>
  </si>
  <si>
    <t>仪器设备及鉴定费</t>
  </si>
  <si>
    <t>计划免疫防治经费</t>
  </si>
  <si>
    <t>病媒防治及消杀防治经费</t>
  </si>
  <si>
    <t>保障120急救畅通，第一时间保证人民生命安全</t>
  </si>
  <si>
    <t>有效控制碘缺乏病，饮用水型地方病，克山病、大骨节病情变化趋势，做到了科学补碘，完善地方病监测体系。</t>
  </si>
  <si>
    <t>和时间赛跑，争分夺秒抢救人民生命，保障绿色通道安全畅通。</t>
  </si>
  <si>
    <r>
      <t>该项目202</t>
    </r>
    <r>
      <rPr>
        <sz val="10"/>
        <rFont val="宋体"/>
        <family val="0"/>
      </rPr>
      <t>1</t>
    </r>
    <r>
      <rPr>
        <sz val="10"/>
        <rFont val="宋体"/>
        <family val="0"/>
      </rPr>
      <t>年末顺利完成</t>
    </r>
  </si>
  <si>
    <r>
      <t>该项目2021年末顺利完成</t>
    </r>
  </si>
  <si>
    <t>2020年部门预算和“三公”经费预算公开表</t>
  </si>
  <si>
    <t xml:space="preserve">                    一、2020年部门收支总体情况表 </t>
  </si>
  <si>
    <t xml:space="preserve">                    二、2020年部门收支总体情况（分单位） </t>
  </si>
  <si>
    <t xml:space="preserve">                    三、2020年部门收入总体情况表 </t>
  </si>
  <si>
    <t xml:space="preserve">                    四、2020年部门支出总体情况表</t>
  </si>
  <si>
    <t xml:space="preserve">                    五、2020年部门支出总体情况表（按功能科目） </t>
  </si>
  <si>
    <t xml:space="preserve">                    六、2020年部门财政拨款收支总体情况表 </t>
  </si>
  <si>
    <t xml:space="preserve">                    七、2020年部门财政拨款支出总体情况表（按功能科目） </t>
  </si>
  <si>
    <t xml:space="preserve">                    八、2020年部门一般公共预算支出情况表 </t>
  </si>
  <si>
    <t xml:space="preserve">                    九、2020年部门一般公共预算基本支出情况表</t>
  </si>
  <si>
    <t xml:space="preserve">                    十、2020年一般公共预算基本支出按经济分类情况表</t>
  </si>
  <si>
    <t xml:space="preserve">                    十一、2020年纳入预算管理的行政事业性收费预算支出情况表 </t>
  </si>
  <si>
    <t xml:space="preserve">                    十二、2020年部门（政府性基金收入）政府性基金预算支出情况表 </t>
  </si>
  <si>
    <t xml:space="preserve">                    十三、2020年部门（国有资本经营收入）国有资本经营预算支出情况表</t>
  </si>
  <si>
    <t xml:space="preserve">                    十四、2020年部门项目支出预算表</t>
  </si>
  <si>
    <t xml:space="preserve">                    十五、2020年部门政府采购支出预算表</t>
  </si>
  <si>
    <t xml:space="preserve">                    十六、2020年部门政府购买服务支出预算表</t>
  </si>
  <si>
    <t xml:space="preserve">                    十七、2020年部门一般公共预算“三公”经费支出情况表 </t>
  </si>
  <si>
    <t xml:space="preserve">                    十八、2020年部门一般公共预算机关运行经费明细表</t>
  </si>
  <si>
    <t xml:space="preserve">                    十九、2020年部门项目支出预算绩效目标情况表</t>
  </si>
  <si>
    <t>2020年部门收支总体情况表</t>
  </si>
  <si>
    <t>2020年部门收支总体情况表（分单位）</t>
  </si>
  <si>
    <t>2020年部门收入预算总表</t>
  </si>
  <si>
    <t>2020年部门支出总体情况表</t>
  </si>
  <si>
    <t>2020年部门支出总体情况表（按功能科目）</t>
  </si>
  <si>
    <t>2020年部门财政拨款收支总体情况表（按功能科目）</t>
  </si>
  <si>
    <t>2020年部门一般公共预算支出情况表</t>
  </si>
  <si>
    <t>2020年部门一般公共预算基本支出表</t>
  </si>
  <si>
    <t>2020年部门一般公共预算基本支出情况表（按经济分类）</t>
  </si>
  <si>
    <t>2020年纳入预算管理的行政事业性收费预算支出表</t>
  </si>
  <si>
    <t>2020年部门（政府性基金收入）政府性基金预算支出表</t>
  </si>
  <si>
    <r>
      <t>2020</t>
    </r>
    <r>
      <rPr>
        <b/>
        <sz val="22"/>
        <rFont val="宋体"/>
        <family val="0"/>
      </rPr>
      <t>年部门（国有资本经营收入）国有资本经营预算支出表</t>
    </r>
  </si>
  <si>
    <t>2020年部门项目支出预算表</t>
  </si>
  <si>
    <r>
      <t>202</t>
    </r>
    <r>
      <rPr>
        <b/>
        <sz val="18"/>
        <rFont val="宋体"/>
        <family val="0"/>
      </rPr>
      <t>0年部门政府采购支出预算表</t>
    </r>
  </si>
  <si>
    <r>
      <t>202</t>
    </r>
    <r>
      <rPr>
        <b/>
        <sz val="18"/>
        <rFont val="宋体"/>
        <family val="0"/>
      </rPr>
      <t>0年部门政府购买服务支出预算表</t>
    </r>
  </si>
  <si>
    <r>
      <t>202</t>
    </r>
    <r>
      <rPr>
        <b/>
        <sz val="18"/>
        <rFont val="宋体"/>
        <family val="0"/>
      </rPr>
      <t>0年部门一般公共预算机关运行经费明细表</t>
    </r>
  </si>
  <si>
    <r>
      <t>202</t>
    </r>
    <r>
      <rPr>
        <b/>
        <sz val="18"/>
        <rFont val="宋体"/>
        <family val="0"/>
      </rPr>
      <t>0年部门项目支出预算绩效目标情况表</t>
    </r>
  </si>
  <si>
    <t>公开表12</t>
  </si>
  <si>
    <t xml:space="preserve">部门名称：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</si>
</sst>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
    <numFmt numFmtId="178" formatCode="#,##0.00_ "/>
    <numFmt numFmtId="179" formatCode="#,##0.0"/>
    <numFmt numFmtId="180" formatCode="#,##0.0000"/>
    <numFmt numFmtId="181" formatCode="#,##0_ "/>
    <numFmt numFmtId="182" formatCode="#,##0.00_);[Red]\(#,##0.00\)"/>
    <numFmt numFmtId="183" formatCode="0.0_ "/>
    <numFmt numFmtId="184" formatCode="0.00_ "/>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00_);[Red]\(0.00\)"/>
    <numFmt numFmtId="190" formatCode="#,##0.0_ "/>
    <numFmt numFmtId="191" formatCode="#,##0.00;[Red]#,##0.00"/>
  </numFmts>
  <fonts count="50">
    <font>
      <sz val="9"/>
      <name val="宋体"/>
      <family val="0"/>
    </font>
    <font>
      <sz val="11"/>
      <color indexed="8"/>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16"/>
      <name val="宋体"/>
      <family val="0"/>
    </font>
    <font>
      <sz val="10"/>
      <name val="仿宋_GB2312"/>
      <family val="0"/>
    </font>
    <font>
      <sz val="9"/>
      <color indexed="8"/>
      <name val="宋体"/>
      <family val="0"/>
    </font>
    <font>
      <sz val="10"/>
      <color indexed="8"/>
      <name val="宋体"/>
      <family val="0"/>
    </font>
    <font>
      <sz val="11"/>
      <color theme="1"/>
      <name val="Calibri"/>
      <family val="0"/>
    </font>
    <font>
      <sz val="11"/>
      <color rgb="FF9C0006"/>
      <name val="Calibri"/>
      <family val="0"/>
    </font>
    <font>
      <sz val="11"/>
      <color rgb="FF006100"/>
      <name val="Calibri"/>
      <family val="0"/>
    </font>
    <font>
      <sz val="9"/>
      <color theme="1"/>
      <name val="Calibri"/>
      <family val="0"/>
    </font>
    <font>
      <sz val="10"/>
      <color theme="1"/>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41">
    <xf numFmtId="0" fontId="0" fillId="0" borderId="0">
      <alignment vertical="center"/>
      <protection/>
    </xf>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2" fillId="0" borderId="0" applyNumberFormat="0" applyFill="0" applyBorder="0" applyAlignment="0" applyProtection="0"/>
    <xf numFmtId="0" fontId="40" fillId="0" borderId="0" applyNumberFormat="0" applyFill="0" applyBorder="0" applyAlignment="0" applyProtection="0"/>
    <xf numFmtId="42" fontId="2" fillId="0" borderId="0" applyFont="0" applyFill="0" applyBorder="0" applyAlignment="0" applyProtection="0"/>
    <xf numFmtId="0" fontId="24" fillId="0" borderId="0" applyNumberFormat="0" applyFill="0" applyBorder="0" applyAlignment="0" applyProtection="0"/>
    <xf numFmtId="0" fontId="22" fillId="0" borderId="1" applyNumberFormat="0" applyFill="0" applyAlignment="0" applyProtection="0"/>
    <xf numFmtId="0" fontId="30"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3" borderId="0" applyNumberFormat="0" applyBorder="0" applyAlignment="0" applyProtection="0"/>
    <xf numFmtId="0" fontId="29" fillId="3" borderId="0" applyNumberFormat="0" applyBorder="0" applyAlignment="0" applyProtection="0"/>
    <xf numFmtId="0" fontId="39" fillId="7" borderId="0" applyNumberFormat="0" applyBorder="0" applyAlignment="0" applyProtection="0"/>
    <xf numFmtId="0" fontId="46" fillId="16" borderId="0" applyNumberFormat="0" applyBorder="0" applyAlignment="0" applyProtection="0"/>
    <xf numFmtId="0" fontId="29" fillId="3" borderId="0" applyNumberFormat="0" applyBorder="0" applyAlignment="0" applyProtection="0"/>
    <xf numFmtId="0" fontId="2" fillId="0" borderId="0">
      <alignment vertical="center"/>
      <protection/>
    </xf>
    <xf numFmtId="0" fontId="2"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vertical="center"/>
      <protection/>
    </xf>
    <xf numFmtId="0" fontId="45" fillId="0" borderId="0">
      <alignment vertical="center"/>
      <protection/>
    </xf>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23" fillId="0" borderId="0" applyNumberFormat="0" applyFill="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47" fillId="17" borderId="0" applyNumberFormat="0" applyBorder="0" applyAlignment="0" applyProtection="0"/>
    <xf numFmtId="0" fontId="37" fillId="4" borderId="0" applyNumberFormat="0" applyBorder="0" applyAlignment="0" applyProtection="0"/>
    <xf numFmtId="0" fontId="34" fillId="0" borderId="4"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xf numFmtId="0" fontId="27" fillId="18" borderId="5" applyNumberFormat="0" applyAlignment="0" applyProtection="0"/>
    <xf numFmtId="0" fontId="27" fillId="18" borderId="5" applyNumberFormat="0" applyAlignment="0" applyProtection="0"/>
    <xf numFmtId="0" fontId="21" fillId="19" borderId="6" applyNumberFormat="0" applyAlignment="0" applyProtection="0"/>
    <xf numFmtId="0" fontId="21" fillId="19" borderId="6" applyNumberFormat="0" applyAlignment="0" applyProtection="0"/>
    <xf numFmtId="0" fontId="35" fillId="0" borderId="0" applyNumberFormat="0" applyFill="0" applyBorder="0" applyAlignment="0" applyProtection="0"/>
    <xf numFmtId="0" fontId="31" fillId="0" borderId="0" applyNumberFormat="0" applyFill="0" applyBorder="0" applyAlignment="0" applyProtection="0"/>
    <xf numFmtId="0" fontId="36" fillId="0" borderId="7" applyNumberFormat="0" applyFill="0" applyAlignment="0" applyProtection="0"/>
    <xf numFmtId="9" fontId="2" fillId="0" borderId="0" applyFont="0" applyFill="0" applyBorder="0" applyAlignment="0" applyProtection="0"/>
    <xf numFmtId="0" fontId="0" fillId="0" borderId="0">
      <alignment/>
      <protection/>
    </xf>
    <xf numFmtId="0" fontId="20" fillId="20"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2"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23" borderId="0" applyNumberFormat="0" applyBorder="0" applyAlignment="0" applyProtection="0"/>
    <xf numFmtId="0" fontId="20"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19" fillId="18" borderId="8" applyNumberFormat="0" applyAlignment="0" applyProtection="0"/>
    <xf numFmtId="0" fontId="19" fillId="18" borderId="8" applyNumberFormat="0" applyAlignment="0" applyProtection="0"/>
    <xf numFmtId="0" fontId="25" fillId="7" borderId="5" applyNumberFormat="0" applyAlignment="0" applyProtection="0"/>
    <xf numFmtId="0" fontId="25" fillId="7" borderId="5" applyNumberFormat="0" applyAlignment="0" applyProtection="0"/>
    <xf numFmtId="0" fontId="33" fillId="0" borderId="0" applyNumberFormat="0" applyFill="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3" borderId="0" applyNumberFormat="0" applyBorder="0" applyAlignment="0" applyProtection="0"/>
    <xf numFmtId="0" fontId="0" fillId="25" borderId="9" applyNumberFormat="0" applyFont="0" applyAlignment="0" applyProtection="0"/>
    <xf numFmtId="0" fontId="0" fillId="25" borderId="9" applyNumberFormat="0" applyFont="0" applyAlignment="0" applyProtection="0"/>
  </cellStyleXfs>
  <cellXfs count="367">
    <xf numFmtId="0" fontId="0" fillId="0" borderId="0" xfId="0" applyAlignment="1">
      <alignment vertical="center"/>
    </xf>
    <xf numFmtId="0" fontId="2" fillId="0" borderId="0" xfId="84" applyFont="1" applyAlignment="1">
      <alignment vertical="center"/>
      <protection/>
    </xf>
    <xf numFmtId="0" fontId="3" fillId="0" borderId="0" xfId="84" applyFont="1" applyAlignment="1">
      <alignment horizontal="center"/>
      <protection/>
    </xf>
    <xf numFmtId="0" fontId="3" fillId="0" borderId="0" xfId="84" applyFont="1">
      <alignment/>
      <protection/>
    </xf>
    <xf numFmtId="0" fontId="2" fillId="0" borderId="0" xfId="84" applyFont="1">
      <alignment/>
      <protection/>
    </xf>
    <xf numFmtId="0" fontId="2" fillId="0" borderId="0" xfId="84">
      <alignment/>
      <protection/>
    </xf>
    <xf numFmtId="0" fontId="2" fillId="0" borderId="0" xfId="84" applyFont="1" applyAlignment="1">
      <alignment horizontal="center" vertical="center"/>
      <protection/>
    </xf>
    <xf numFmtId="0" fontId="3" fillId="0" borderId="10" xfId="84" applyFont="1" applyBorder="1" applyAlignment="1">
      <alignment horizontal="center" vertical="center"/>
      <protection/>
    </xf>
    <xf numFmtId="0" fontId="3" fillId="0" borderId="11" xfId="84" applyFont="1" applyBorder="1" applyAlignment="1">
      <alignment horizontal="center" vertical="center"/>
      <protection/>
    </xf>
    <xf numFmtId="0" fontId="3" fillId="0" borderId="12" xfId="84" applyFont="1" applyBorder="1" applyAlignment="1">
      <alignment horizontal="center" vertical="center"/>
      <protection/>
    </xf>
    <xf numFmtId="0" fontId="3" fillId="0" borderId="13" xfId="84" applyFont="1" applyBorder="1" applyAlignment="1">
      <alignment horizontal="center" vertical="center"/>
      <protection/>
    </xf>
    <xf numFmtId="0" fontId="3" fillId="0" borderId="10" xfId="84" applyFont="1" applyBorder="1" applyAlignment="1">
      <alignment horizontal="center" vertical="center" wrapText="1"/>
      <protection/>
    </xf>
    <xf numFmtId="0" fontId="0" fillId="26" borderId="0" xfId="0" applyFill="1" applyAlignment="1">
      <alignment vertical="center"/>
    </xf>
    <xf numFmtId="0" fontId="6" fillId="26" borderId="0" xfId="0" applyFont="1" applyFill="1" applyAlignment="1">
      <alignment horizontal="centerContinuous" vertical="center"/>
    </xf>
    <xf numFmtId="0" fontId="8" fillId="26" borderId="0" xfId="0" applyFont="1" applyFill="1" applyAlignment="1">
      <alignment vertical="center"/>
    </xf>
    <xf numFmtId="0" fontId="8" fillId="26" borderId="0" xfId="0" applyNumberFormat="1" applyFont="1" applyFill="1" applyAlignment="1" applyProtection="1">
      <alignment horizontal="right" vertical="center"/>
      <protection/>
    </xf>
    <xf numFmtId="0" fontId="8" fillId="26" borderId="0" xfId="0" applyFont="1" applyFill="1" applyAlignment="1">
      <alignment horizontal="right" vertical="center"/>
    </xf>
    <xf numFmtId="0" fontId="9" fillId="0" borderId="0" xfId="113" applyFont="1" applyAlignment="1">
      <alignment vertical="center"/>
      <protection/>
    </xf>
    <xf numFmtId="0" fontId="7" fillId="27" borderId="0" xfId="113" applyFont="1" applyFill="1" applyAlignment="1">
      <alignment vertical="center" wrapText="1"/>
      <protection/>
    </xf>
    <xf numFmtId="0" fontId="7" fillId="0" borderId="0" xfId="113" applyFont="1" applyAlignment="1">
      <alignment vertical="center"/>
      <protection/>
    </xf>
    <xf numFmtId="0" fontId="8" fillId="0" borderId="0" xfId="0" applyFont="1" applyAlignment="1">
      <alignment vertical="center"/>
    </xf>
    <xf numFmtId="49" fontId="9" fillId="0" borderId="0" xfId="113" applyNumberFormat="1" applyFont="1" applyFill="1" applyAlignment="1" applyProtection="1">
      <alignment vertical="center"/>
      <protection/>
    </xf>
    <xf numFmtId="176" fontId="9" fillId="0" borderId="0" xfId="113" applyNumberFormat="1" applyFont="1" applyAlignment="1">
      <alignment vertical="center"/>
      <protection/>
    </xf>
    <xf numFmtId="0" fontId="9" fillId="0" borderId="0" xfId="113" applyFont="1">
      <alignment/>
      <protection/>
    </xf>
    <xf numFmtId="2" fontId="9" fillId="0" borderId="0" xfId="113" applyNumberFormat="1" applyFont="1" applyFill="1" applyAlignment="1" applyProtection="1">
      <alignment horizontal="center" vertical="center"/>
      <protection/>
    </xf>
    <xf numFmtId="2" fontId="7" fillId="0" borderId="0" xfId="113" applyNumberFormat="1" applyFont="1" applyFill="1" applyAlignment="1" applyProtection="1">
      <alignment horizontal="right" vertical="center"/>
      <protection/>
    </xf>
    <xf numFmtId="0" fontId="7" fillId="0" borderId="14" xfId="94" applyFont="1" applyFill="1" applyBorder="1" applyAlignment="1">
      <alignment horizontal="left" vertical="center"/>
      <protection/>
    </xf>
    <xf numFmtId="176" fontId="9" fillId="0" borderId="0" xfId="113" applyNumberFormat="1" applyFont="1" applyFill="1" applyAlignment="1">
      <alignment horizontal="center" vertical="center"/>
      <protection/>
    </xf>
    <xf numFmtId="176" fontId="7" fillId="0" borderId="14" xfId="113"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0" xfId="113" applyFont="1">
      <alignment/>
      <protection/>
    </xf>
    <xf numFmtId="49" fontId="9" fillId="0" borderId="10" xfId="0" applyNumberFormat="1" applyFont="1" applyFill="1" applyBorder="1" applyAlignment="1" applyProtection="1">
      <alignment horizontal="center" vertical="center"/>
      <protection/>
    </xf>
    <xf numFmtId="177" fontId="9" fillId="0" borderId="11" xfId="0" applyNumberFormat="1" applyFont="1" applyFill="1" applyBorder="1" applyAlignment="1" applyProtection="1">
      <alignment vertical="center" wrapText="1"/>
      <protection/>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horizontal="centerContinuous" vertical="center"/>
    </xf>
    <xf numFmtId="0" fontId="7" fillId="0" borderId="0" xfId="0" applyNumberFormat="1" applyFont="1" applyFill="1" applyAlignment="1" applyProtection="1">
      <alignment horizontal="right" vertical="center"/>
      <protection/>
    </xf>
    <xf numFmtId="0" fontId="7" fillId="0" borderId="12"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0" xfId="0" applyFont="1" applyFill="1" applyAlignment="1">
      <alignment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180" fontId="11" fillId="0" borderId="0" xfId="0" applyNumberFormat="1" applyFont="1" applyFill="1" applyAlignment="1" applyProtection="1">
      <alignment vertical="center" wrapText="1"/>
      <protection/>
    </xf>
    <xf numFmtId="179" fontId="11" fillId="0" borderId="0" xfId="0" applyNumberFormat="1" applyFont="1" applyFill="1" applyAlignment="1" applyProtection="1">
      <alignment vertical="center" wrapText="1"/>
      <protection/>
    </xf>
    <xf numFmtId="0" fontId="7" fillId="0" borderId="15" xfId="0" applyFont="1" applyFill="1" applyBorder="1" applyAlignment="1">
      <alignmen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Alignment="1">
      <alignment vertical="center"/>
    </xf>
    <xf numFmtId="0" fontId="9" fillId="0" borderId="11" xfId="0" applyFont="1" applyBorder="1" applyAlignment="1">
      <alignment vertical="center"/>
    </xf>
    <xf numFmtId="0" fontId="9" fillId="0" borderId="10" xfId="0" applyFont="1" applyBorder="1" applyAlignment="1">
      <alignment vertical="center"/>
    </xf>
    <xf numFmtId="0" fontId="6" fillId="0" borderId="0" xfId="0" applyFont="1" applyAlignment="1">
      <alignment horizontal="center" vertical="center"/>
    </xf>
    <xf numFmtId="0" fontId="6" fillId="0" borderId="0" xfId="0" applyFont="1" applyAlignment="1">
      <alignment horizontal="centerContinuous" vertical="center"/>
    </xf>
    <xf numFmtId="0" fontId="8" fillId="0" borderId="10" xfId="0" applyNumberFormat="1" applyFont="1" applyFill="1" applyBorder="1" applyAlignment="1" applyProtection="1">
      <alignment horizontal="center" vertical="center"/>
      <protection/>
    </xf>
    <xf numFmtId="177" fontId="9" fillId="0" borderId="10"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0" fontId="7" fillId="0" borderId="10" xfId="0" applyFont="1" applyBorder="1" applyAlignment="1">
      <alignment vertical="center" wrapText="1"/>
    </xf>
    <xf numFmtId="179" fontId="9" fillId="0" borderId="10" xfId="113" applyNumberFormat="1" applyFont="1" applyFill="1" applyBorder="1" applyAlignment="1" applyProtection="1">
      <alignment horizontal="right" vertical="center" wrapText="1"/>
      <protection/>
    </xf>
    <xf numFmtId="0" fontId="0" fillId="0" borderId="10" xfId="0" applyBorder="1" applyAlignment="1">
      <alignment vertical="center"/>
    </xf>
    <xf numFmtId="0" fontId="8" fillId="0" borderId="0" xfId="0" applyNumberFormat="1" applyFont="1" applyFill="1" applyAlignment="1" applyProtection="1">
      <alignment horizontal="right" vertical="center"/>
      <protection/>
    </xf>
    <xf numFmtId="0" fontId="8" fillId="0" borderId="0" xfId="0" applyFont="1" applyAlignment="1">
      <alignment horizontal="right" vertical="center"/>
    </xf>
    <xf numFmtId="49" fontId="9" fillId="0" borderId="11" xfId="0" applyNumberFormat="1" applyFont="1" applyFill="1" applyBorder="1" applyAlignment="1" applyProtection="1">
      <alignment vertical="center" wrapText="1"/>
      <protection/>
    </xf>
    <xf numFmtId="181" fontId="9" fillId="0" borderId="10" xfId="0" applyNumberFormat="1" applyFont="1" applyFill="1" applyBorder="1" applyAlignment="1" applyProtection="1">
      <alignment horizontal="right" vertical="center"/>
      <protection/>
    </xf>
    <xf numFmtId="179" fontId="9" fillId="0" borderId="10" xfId="0" applyNumberFormat="1" applyFont="1" applyFill="1" applyBorder="1" applyAlignment="1" applyProtection="1">
      <alignment horizontal="right" vertical="center"/>
      <protection/>
    </xf>
    <xf numFmtId="0" fontId="8" fillId="0" borderId="10" xfId="0" applyNumberFormat="1" applyFont="1" applyFill="1" applyBorder="1" applyAlignment="1" applyProtection="1">
      <alignment horizontal="center" vertical="center" wrapText="1"/>
      <protection/>
    </xf>
    <xf numFmtId="0" fontId="8" fillId="0" borderId="10" xfId="0" applyFont="1" applyBorder="1" applyAlignment="1">
      <alignment vertical="center"/>
    </xf>
    <xf numFmtId="0" fontId="7" fillId="0" borderId="13" xfId="0" applyFont="1" applyBorder="1" applyAlignment="1">
      <alignment horizontal="center" vertical="center" wrapText="1"/>
    </xf>
    <xf numFmtId="49" fontId="9" fillId="0" borderId="10" xfId="94" applyNumberFormat="1" applyFont="1" applyFill="1" applyBorder="1" applyAlignment="1" applyProtection="1">
      <alignment vertical="center"/>
      <protection/>
    </xf>
    <xf numFmtId="0" fontId="7" fillId="0" borderId="0" xfId="0" applyNumberFormat="1" applyFont="1" applyFill="1" applyBorder="1" applyAlignment="1" applyProtection="1">
      <alignment horizontal="right" vertical="center"/>
      <protection/>
    </xf>
    <xf numFmtId="0" fontId="9" fillId="0" borderId="14" xfId="0" applyFont="1" applyBorder="1" applyAlignment="1">
      <alignment vertical="center"/>
    </xf>
    <xf numFmtId="49" fontId="7" fillId="0" borderId="10" xfId="0" applyNumberFormat="1" applyFont="1" applyFill="1" applyBorder="1" applyAlignment="1" applyProtection="1">
      <alignment vertical="center" wrapText="1"/>
      <protection/>
    </xf>
    <xf numFmtId="49" fontId="7" fillId="0" borderId="10" xfId="0" applyNumberFormat="1" applyFont="1" applyFill="1" applyBorder="1" applyAlignment="1" applyProtection="1">
      <alignment horizontal="center" vertical="center"/>
      <protection/>
    </xf>
    <xf numFmtId="177" fontId="7" fillId="0" borderId="10" xfId="0" applyNumberFormat="1" applyFont="1" applyFill="1" applyBorder="1" applyAlignment="1" applyProtection="1">
      <alignment horizontal="center" vertical="center" wrapText="1"/>
      <protection/>
    </xf>
    <xf numFmtId="179" fontId="7" fillId="0" borderId="10" xfId="0" applyNumberFormat="1" applyFont="1" applyFill="1" applyBorder="1" applyAlignment="1" applyProtection="1">
      <alignment horizontal="right" vertical="center"/>
      <protection/>
    </xf>
    <xf numFmtId="0" fontId="7" fillId="0" borderId="0" xfId="0" applyFont="1" applyAlignment="1">
      <alignment horizontal="right" vertical="center"/>
    </xf>
    <xf numFmtId="0" fontId="7" fillId="0" borderId="10" xfId="0" applyFont="1" applyBorder="1" applyAlignment="1">
      <alignment vertical="center"/>
    </xf>
    <xf numFmtId="0" fontId="5" fillId="0" borderId="0" xfId="0" applyFont="1" applyAlignment="1">
      <alignment vertical="center"/>
    </xf>
    <xf numFmtId="0" fontId="7" fillId="0" borderId="0" xfId="113" applyNumberFormat="1" applyFont="1" applyFill="1" applyAlignment="1" applyProtection="1">
      <alignment horizontal="centerContinuous" vertical="center"/>
      <protection/>
    </xf>
    <xf numFmtId="0" fontId="9" fillId="0" borderId="0" xfId="113" applyNumberFormat="1" applyFont="1" applyFill="1" applyAlignment="1" applyProtection="1">
      <alignment horizontal="centerContinuous" vertical="center"/>
      <protection/>
    </xf>
    <xf numFmtId="0" fontId="7" fillId="0" borderId="0" xfId="113" applyNumberFormat="1" applyFont="1" applyFill="1" applyAlignment="1" applyProtection="1">
      <alignment horizontal="right" vertical="center"/>
      <protection/>
    </xf>
    <xf numFmtId="0" fontId="7" fillId="0" borderId="0" xfId="94" applyFont="1" applyFill="1" applyBorder="1" applyAlignment="1">
      <alignment horizontal="left" vertical="center"/>
      <protection/>
    </xf>
    <xf numFmtId="49" fontId="7" fillId="0" borderId="10" xfId="0" applyNumberFormat="1" applyFont="1" applyBorder="1" applyAlignment="1">
      <alignment horizontal="center" vertical="center"/>
    </xf>
    <xf numFmtId="178" fontId="9" fillId="0" borderId="10" xfId="0" applyNumberFormat="1" applyFont="1" applyFill="1" applyBorder="1" applyAlignment="1" applyProtection="1">
      <alignment horizontal="right" vertical="center"/>
      <protection/>
    </xf>
    <xf numFmtId="182" fontId="0" fillId="0" borderId="10" xfId="0" applyNumberFormat="1" applyFill="1" applyBorder="1" applyAlignment="1">
      <alignment horizontal="right" vertical="center"/>
    </xf>
    <xf numFmtId="0" fontId="0" fillId="0" borderId="0" xfId="0" applyFill="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49" fontId="0" fillId="0" borderId="10" xfId="0" applyNumberFormat="1" applyFill="1" applyBorder="1" applyAlignment="1">
      <alignment vertical="center"/>
    </xf>
    <xf numFmtId="0" fontId="0" fillId="0" borderId="10" xfId="0" applyNumberFormat="1" applyFill="1" applyBorder="1" applyAlignment="1">
      <alignment vertical="center"/>
    </xf>
    <xf numFmtId="0" fontId="7" fillId="0" borderId="0" xfId="0" applyFont="1" applyBorder="1" applyAlignment="1">
      <alignment horizontal="right" vertical="center"/>
    </xf>
    <xf numFmtId="0" fontId="9" fillId="0" borderId="0" xfId="0" applyFont="1" applyAlignment="1">
      <alignment vertical="center" wrapText="1"/>
    </xf>
    <xf numFmtId="49" fontId="9" fillId="0" borderId="11" xfId="94" applyNumberFormat="1" applyFont="1" applyFill="1" applyBorder="1" applyAlignment="1" applyProtection="1">
      <alignment vertical="center"/>
      <protection/>
    </xf>
    <xf numFmtId="0" fontId="7" fillId="0" borderId="0" xfId="0" applyFont="1" applyAlignment="1">
      <alignment vertical="center" wrapText="1"/>
    </xf>
    <xf numFmtId="0" fontId="7" fillId="0" borderId="11" xfId="0" applyNumberFormat="1" applyFont="1" applyFill="1" applyBorder="1" applyAlignment="1" applyProtection="1">
      <alignment horizontal="centerContinuous" vertical="center"/>
      <protection/>
    </xf>
    <xf numFmtId="0" fontId="7" fillId="0" borderId="16" xfId="0" applyNumberFormat="1" applyFont="1" applyFill="1" applyBorder="1" applyAlignment="1" applyProtection="1">
      <alignment horizontal="centerContinuous" vertical="center"/>
      <protection/>
    </xf>
    <xf numFmtId="178" fontId="9" fillId="0" borderId="10" xfId="0" applyNumberFormat="1" applyFont="1" applyFill="1" applyBorder="1" applyAlignment="1">
      <alignment vertical="center"/>
    </xf>
    <xf numFmtId="0" fontId="3" fillId="0" borderId="0" xfId="95" applyFont="1" applyAlignment="1">
      <alignment/>
      <protection/>
    </xf>
    <xf numFmtId="0" fontId="7" fillId="0" borderId="16" xfId="0" applyFont="1" applyBorder="1" applyAlignment="1">
      <alignment horizontal="centerContinuous" vertical="center"/>
    </xf>
    <xf numFmtId="0" fontId="7" fillId="0" borderId="12" xfId="0" applyNumberFormat="1" applyFont="1" applyFill="1" applyBorder="1" applyAlignment="1" applyProtection="1">
      <alignment horizontal="centerContinuous" vertical="center"/>
      <protection/>
    </xf>
    <xf numFmtId="0" fontId="9" fillId="0" borderId="0" xfId="0" applyFont="1" applyAlignment="1">
      <alignment vertical="center"/>
    </xf>
    <xf numFmtId="0" fontId="10" fillId="0" borderId="0" xfId="113" applyNumberFormat="1" applyFont="1" applyFill="1" applyAlignment="1" applyProtection="1">
      <alignment vertical="center"/>
      <protection/>
    </xf>
    <xf numFmtId="0" fontId="7" fillId="0" borderId="0" xfId="0" applyFont="1" applyBorder="1" applyAlignment="1">
      <alignment vertical="center"/>
    </xf>
    <xf numFmtId="0" fontId="10" fillId="0" borderId="0" xfId="113" applyNumberFormat="1" applyFont="1" applyFill="1" applyAlignment="1" applyProtection="1">
      <alignment horizontal="centerContinuous" vertical="center"/>
      <protection/>
    </xf>
    <xf numFmtId="0" fontId="9" fillId="0" borderId="0" xfId="0" applyFont="1" applyAlignment="1">
      <alignment horizontal="centerContinuous" vertical="center"/>
    </xf>
    <xf numFmtId="178" fontId="7" fillId="0" borderId="10" xfId="0" applyNumberFormat="1" applyFont="1" applyFill="1" applyBorder="1" applyAlignment="1" applyProtection="1">
      <alignment horizontal="right" vertical="center"/>
      <protection/>
    </xf>
    <xf numFmtId="178" fontId="9" fillId="0" borderId="10" xfId="0" applyNumberFormat="1" applyFont="1" applyBorder="1" applyAlignment="1">
      <alignment vertical="center"/>
    </xf>
    <xf numFmtId="178" fontId="8" fillId="0" borderId="10" xfId="0" applyNumberFormat="1" applyFont="1" applyFill="1" applyBorder="1" applyAlignment="1" applyProtection="1">
      <alignment vertical="center"/>
      <protection/>
    </xf>
    <xf numFmtId="178" fontId="0" fillId="0" borderId="10" xfId="0" applyNumberFormat="1" applyFill="1" applyBorder="1" applyAlignment="1">
      <alignment vertical="center"/>
    </xf>
    <xf numFmtId="178" fontId="0" fillId="0" borderId="10" xfId="0" applyNumberFormat="1" applyBorder="1" applyAlignment="1">
      <alignment vertical="center"/>
    </xf>
    <xf numFmtId="178" fontId="7" fillId="0" borderId="13" xfId="0" applyNumberFormat="1" applyFont="1" applyFill="1" applyBorder="1" applyAlignment="1">
      <alignment horizontal="right" vertical="center" wrapText="1"/>
    </xf>
    <xf numFmtId="178" fontId="9" fillId="0" borderId="10" xfId="0" applyNumberFormat="1" applyFont="1" applyFill="1" applyBorder="1" applyAlignment="1">
      <alignment horizontal="right" vertical="center"/>
    </xf>
    <xf numFmtId="178" fontId="0" fillId="0" borderId="10" xfId="0" applyNumberFormat="1" applyFont="1" applyFill="1" applyBorder="1" applyAlignment="1" applyProtection="1">
      <alignment horizontal="right" vertical="center"/>
      <protection/>
    </xf>
    <xf numFmtId="178" fontId="0" fillId="0" borderId="10" xfId="0" applyNumberFormat="1" applyFill="1" applyBorder="1" applyAlignment="1">
      <alignment horizontal="right" vertical="center"/>
    </xf>
    <xf numFmtId="0" fontId="3" fillId="0" borderId="0" xfId="95" applyFont="1">
      <alignment/>
      <protection/>
    </xf>
    <xf numFmtId="0" fontId="2" fillId="0" borderId="0" xfId="95">
      <alignment/>
      <protection/>
    </xf>
    <xf numFmtId="0" fontId="9" fillId="0" borderId="0" xfId="94" applyFont="1" applyFill="1" applyAlignment="1">
      <alignment vertical="center"/>
      <protection/>
    </xf>
    <xf numFmtId="0" fontId="9" fillId="0" borderId="0" xfId="94" applyFont="1" applyFill="1" applyAlignment="1">
      <alignment horizontal="center" vertical="center"/>
      <protection/>
    </xf>
    <xf numFmtId="176" fontId="7" fillId="0" borderId="0" xfId="94" applyNumberFormat="1" applyFont="1" applyFill="1" applyAlignment="1" applyProtection="1">
      <alignment horizontal="right" vertical="center"/>
      <protection/>
    </xf>
    <xf numFmtId="0" fontId="13" fillId="0" borderId="0" xfId="94" applyFont="1" applyFill="1" applyAlignment="1">
      <alignment vertical="center"/>
      <protection/>
    </xf>
    <xf numFmtId="176" fontId="9" fillId="0" borderId="14" xfId="94" applyNumberFormat="1" applyFont="1" applyFill="1" applyBorder="1" applyAlignment="1">
      <alignment horizontal="center" vertical="center"/>
      <protection/>
    </xf>
    <xf numFmtId="0" fontId="9" fillId="0" borderId="14" xfId="94" applyFont="1" applyFill="1" applyBorder="1" applyAlignment="1">
      <alignment horizontal="center" vertical="center"/>
      <protection/>
    </xf>
    <xf numFmtId="0" fontId="13" fillId="0" borderId="0" xfId="94" applyFont="1" applyFill="1" applyBorder="1" applyAlignment="1">
      <alignment vertical="center"/>
      <protection/>
    </xf>
    <xf numFmtId="0" fontId="7" fillId="0" borderId="10" xfId="94" applyNumberFormat="1" applyFont="1" applyFill="1" applyBorder="1" applyAlignment="1" applyProtection="1">
      <alignment horizontal="centerContinuous" vertical="center"/>
      <protection/>
    </xf>
    <xf numFmtId="0" fontId="7" fillId="0" borderId="10" xfId="94" applyNumberFormat="1" applyFont="1" applyFill="1" applyBorder="1" applyAlignment="1" applyProtection="1">
      <alignment horizontal="center" vertical="center"/>
      <protection/>
    </xf>
    <xf numFmtId="176" fontId="7" fillId="0" borderId="17" xfId="94" applyNumberFormat="1" applyFont="1" applyFill="1" applyBorder="1" applyAlignment="1" applyProtection="1">
      <alignment horizontal="center" vertical="center"/>
      <protection/>
    </xf>
    <xf numFmtId="176" fontId="7" fillId="0" borderId="10" xfId="94" applyNumberFormat="1" applyFont="1" applyFill="1" applyBorder="1" applyAlignment="1" applyProtection="1">
      <alignment horizontal="center" vertical="center"/>
      <protection/>
    </xf>
    <xf numFmtId="49" fontId="9" fillId="0" borderId="11" xfId="94" applyNumberFormat="1" applyFont="1" applyFill="1" applyBorder="1" applyAlignment="1" applyProtection="1">
      <alignment horizontal="left" vertical="center" indent="1"/>
      <protection/>
    </xf>
    <xf numFmtId="178" fontId="9" fillId="0" borderId="13" xfId="94" applyNumberFormat="1" applyFont="1" applyFill="1" applyBorder="1" applyAlignment="1" applyProtection="1">
      <alignment horizontal="right" vertical="center" wrapText="1"/>
      <protection/>
    </xf>
    <xf numFmtId="178" fontId="9" fillId="0" borderId="10" xfId="94" applyNumberFormat="1" applyFont="1" applyFill="1" applyBorder="1" applyAlignment="1" applyProtection="1">
      <alignment horizontal="right" vertical="center" wrapText="1"/>
      <protection/>
    </xf>
    <xf numFmtId="49" fontId="7" fillId="0" borderId="11" xfId="94" applyNumberFormat="1" applyFont="1" applyFill="1" applyBorder="1" applyAlignment="1" applyProtection="1">
      <alignment horizontal="center" vertical="center"/>
      <protection/>
    </xf>
    <xf numFmtId="0" fontId="12" fillId="0" borderId="0" xfId="94" applyFont="1" applyFill="1" applyAlignment="1">
      <alignment vertical="center"/>
      <protection/>
    </xf>
    <xf numFmtId="0" fontId="13" fillId="0" borderId="0" xfId="94"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4" fillId="0" borderId="0" xfId="0" applyFont="1" applyAlignment="1">
      <alignment/>
    </xf>
    <xf numFmtId="0" fontId="15" fillId="0" borderId="0" xfId="0" applyFont="1" applyAlignment="1">
      <alignment/>
    </xf>
    <xf numFmtId="0" fontId="0" fillId="0" borderId="0" xfId="0" applyFont="1" applyAlignment="1">
      <alignment/>
    </xf>
    <xf numFmtId="0" fontId="2" fillId="0" borderId="0" xfId="0" applyFont="1" applyAlignment="1">
      <alignment/>
    </xf>
    <xf numFmtId="0" fontId="16" fillId="0" borderId="0" xfId="0" applyFont="1" applyFill="1" applyAlignment="1">
      <alignment horizontal="left" vertical="center"/>
    </xf>
    <xf numFmtId="180" fontId="0" fillId="0" borderId="0" xfId="0" applyNumberFormat="1" applyFont="1" applyFill="1" applyAlignment="1" applyProtection="1">
      <alignment/>
      <protection/>
    </xf>
    <xf numFmtId="0" fontId="14" fillId="0" borderId="0" xfId="0" applyFont="1" applyFill="1" applyAlignment="1">
      <alignment/>
    </xf>
    <xf numFmtId="49" fontId="14"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5" fillId="0" borderId="0" xfId="0" applyFont="1" applyFill="1" applyAlignment="1">
      <alignment/>
    </xf>
    <xf numFmtId="0" fontId="9" fillId="0" borderId="0" xfId="0" applyFont="1" applyAlignment="1">
      <alignment horizontal="left" vertical="center"/>
    </xf>
    <xf numFmtId="0" fontId="8" fillId="0" borderId="0" xfId="0" applyFont="1" applyAlignment="1">
      <alignment horizontal="left" vertical="center"/>
    </xf>
    <xf numFmtId="0" fontId="3" fillId="0" borderId="10" xfId="95" applyFont="1" applyBorder="1">
      <alignment/>
      <protection/>
    </xf>
    <xf numFmtId="0" fontId="3" fillId="0" borderId="10" xfId="95" applyFont="1" applyBorder="1" applyAlignment="1">
      <alignment horizontal="left"/>
      <protection/>
    </xf>
    <xf numFmtId="0" fontId="2" fillId="0" borderId="10" xfId="95" applyBorder="1">
      <alignment/>
      <protection/>
    </xf>
    <xf numFmtId="49" fontId="0" fillId="0" borderId="10" xfId="0" applyNumberFormat="1" applyFont="1" applyFill="1" applyBorder="1" applyAlignment="1">
      <alignment horizontal="left" vertical="center" wrapText="1"/>
    </xf>
    <xf numFmtId="182" fontId="0" fillId="0" borderId="10" xfId="0" applyNumberFormat="1" applyFont="1" applyFill="1" applyBorder="1" applyAlignment="1">
      <alignment horizontal="right" vertical="center"/>
    </xf>
    <xf numFmtId="49" fontId="48" fillId="0" borderId="10" xfId="0" applyNumberFormat="1" applyFont="1" applyFill="1" applyBorder="1" applyAlignment="1">
      <alignment horizontal="right" vertical="center"/>
    </xf>
    <xf numFmtId="0" fontId="0" fillId="0" borderId="10" xfId="0" applyNumberFormat="1" applyFill="1" applyBorder="1" applyAlignment="1">
      <alignment horizontal="center" vertical="center"/>
    </xf>
    <xf numFmtId="0" fontId="9" fillId="0" borderId="14" xfId="0" applyFont="1" applyBorder="1" applyAlignment="1">
      <alignment vertical="center"/>
    </xf>
    <xf numFmtId="0" fontId="9" fillId="0" borderId="0" xfId="0" applyFont="1" applyFill="1" applyAlignment="1">
      <alignment vertical="center"/>
    </xf>
    <xf numFmtId="49" fontId="7" fillId="0" borderId="10" xfId="0" applyNumberFormat="1" applyFont="1" applyFill="1" applyBorder="1" applyAlignment="1" applyProtection="1">
      <alignment vertical="center" wrapText="1"/>
      <protection/>
    </xf>
    <xf numFmtId="49" fontId="7" fillId="0" borderId="10" xfId="0" applyNumberFormat="1" applyFont="1" applyFill="1" applyBorder="1" applyAlignment="1" applyProtection="1">
      <alignment horizontal="center" vertical="center"/>
      <protection/>
    </xf>
    <xf numFmtId="177" fontId="7" fillId="0" borderId="10" xfId="0" applyNumberFormat="1" applyFont="1" applyFill="1" applyBorder="1" applyAlignment="1" applyProtection="1">
      <alignment horizontal="center" vertical="center" wrapText="1"/>
      <protection/>
    </xf>
    <xf numFmtId="178" fontId="7" fillId="0" borderId="10" xfId="113" applyNumberFormat="1" applyFont="1" applyFill="1" applyBorder="1" applyAlignment="1" applyProtection="1">
      <alignment horizontal="right" vertical="center" wrapText="1"/>
      <protection/>
    </xf>
    <xf numFmtId="0" fontId="7" fillId="0" borderId="0" xfId="113" applyFont="1">
      <alignment/>
      <protection/>
    </xf>
    <xf numFmtId="0" fontId="8" fillId="0" borderId="0" xfId="0" applyFont="1" applyAlignment="1">
      <alignment vertical="center"/>
    </xf>
    <xf numFmtId="178" fontId="7" fillId="0" borderId="10" xfId="0" applyNumberFormat="1" applyFont="1" applyFill="1" applyBorder="1" applyAlignment="1">
      <alignment horizontal="right" vertical="center" wrapText="1"/>
    </xf>
    <xf numFmtId="0" fontId="7" fillId="0" borderId="18" xfId="0" applyNumberFormat="1" applyFont="1" applyFill="1" applyBorder="1" applyAlignment="1" applyProtection="1">
      <alignment horizontal="centerContinuous" vertical="center"/>
      <protection/>
    </xf>
    <xf numFmtId="0" fontId="7" fillId="0" borderId="18" xfId="0" applyFont="1" applyBorder="1" applyAlignment="1">
      <alignment horizontal="centerContinuous" vertical="center"/>
    </xf>
    <xf numFmtId="0" fontId="7" fillId="0" borderId="19" xfId="0" applyNumberFormat="1" applyFont="1" applyFill="1" applyBorder="1" applyAlignment="1" applyProtection="1">
      <alignment horizontal="centerContinuous" vertical="center"/>
      <protection/>
    </xf>
    <xf numFmtId="0" fontId="7" fillId="0" borderId="20" xfId="0" applyFont="1" applyFill="1" applyBorder="1" applyAlignment="1">
      <alignment horizontal="center" vertical="center" wrapText="1"/>
    </xf>
    <xf numFmtId="178" fontId="7" fillId="0" borderId="21" xfId="0" applyNumberFormat="1" applyFont="1" applyFill="1" applyBorder="1" applyAlignment="1">
      <alignment horizontal="right" vertical="center" wrapText="1"/>
    </xf>
    <xf numFmtId="49" fontId="0" fillId="0" borderId="20" xfId="0" applyNumberFormat="1" applyFont="1" applyFill="1" applyBorder="1" applyAlignment="1">
      <alignment horizontal="left" vertical="center" wrapText="1"/>
    </xf>
    <xf numFmtId="182" fontId="0" fillId="0" borderId="21" xfId="0" applyNumberFormat="1" applyFont="1" applyFill="1" applyBorder="1" applyAlignment="1">
      <alignment horizontal="right" vertical="center"/>
    </xf>
    <xf numFmtId="49" fontId="0" fillId="0" borderId="22" xfId="0" applyNumberFormat="1" applyFont="1" applyFill="1" applyBorder="1" applyAlignment="1">
      <alignment horizontal="left" vertical="center" wrapText="1"/>
    </xf>
    <xf numFmtId="182" fontId="0" fillId="0" borderId="23" xfId="0" applyNumberFormat="1" applyFont="1" applyFill="1" applyBorder="1" applyAlignment="1">
      <alignment horizontal="right" vertical="center"/>
    </xf>
    <xf numFmtId="178" fontId="9" fillId="0" borderId="23" xfId="0" applyNumberFormat="1" applyFont="1" applyFill="1" applyBorder="1" applyAlignment="1">
      <alignment vertical="center"/>
    </xf>
    <xf numFmtId="178" fontId="9" fillId="0" borderId="23" xfId="0" applyNumberFormat="1" applyFont="1" applyBorder="1" applyAlignment="1">
      <alignment vertical="center"/>
    </xf>
    <xf numFmtId="178" fontId="0" fillId="0" borderId="23" xfId="0" applyNumberFormat="1" applyFill="1" applyBorder="1" applyAlignment="1">
      <alignment vertical="center"/>
    </xf>
    <xf numFmtId="49" fontId="48" fillId="0" borderId="23" xfId="0" applyNumberFormat="1" applyFont="1" applyFill="1" applyBorder="1" applyAlignment="1">
      <alignment horizontal="right" vertical="center"/>
    </xf>
    <xf numFmtId="182" fontId="0" fillId="0" borderId="24" xfId="0" applyNumberFormat="1" applyFont="1" applyFill="1" applyBorder="1" applyAlignment="1">
      <alignment horizontal="right" vertical="center"/>
    </xf>
    <xf numFmtId="49" fontId="9" fillId="0" borderId="0" xfId="0" applyNumberFormat="1" applyFont="1" applyAlignment="1">
      <alignment vertical="center"/>
    </xf>
    <xf numFmtId="49" fontId="9" fillId="0" borderId="14" xfId="0" applyNumberFormat="1" applyFont="1" applyBorder="1" applyAlignment="1">
      <alignment vertical="center"/>
    </xf>
    <xf numFmtId="49" fontId="0" fillId="0" borderId="10" xfId="0" applyNumberFormat="1" applyFill="1" applyBorder="1" applyAlignment="1">
      <alignment horizontal="center" vertical="center"/>
    </xf>
    <xf numFmtId="49" fontId="8" fillId="0" borderId="10" xfId="0" applyNumberFormat="1" applyFont="1" applyFill="1" applyBorder="1" applyAlignment="1">
      <alignment horizontal="center" vertical="center"/>
    </xf>
    <xf numFmtId="178" fontId="8" fillId="0" borderId="10" xfId="0" applyNumberFormat="1" applyFont="1" applyFill="1" applyBorder="1" applyAlignment="1">
      <alignment horizontal="right" vertical="center"/>
    </xf>
    <xf numFmtId="0" fontId="7" fillId="0" borderId="0" xfId="0" applyFont="1" applyAlignment="1">
      <alignment vertical="center"/>
    </xf>
    <xf numFmtId="0" fontId="8" fillId="0" borderId="0" xfId="0" applyFont="1" applyAlignment="1">
      <alignment vertical="center"/>
    </xf>
    <xf numFmtId="49" fontId="8" fillId="0" borderId="10" xfId="0" applyNumberFormat="1" applyFont="1" applyFill="1" applyBorder="1" applyAlignment="1">
      <alignment vertical="center"/>
    </xf>
    <xf numFmtId="0" fontId="7" fillId="0" borderId="10" xfId="0" applyFont="1" applyBorder="1" applyAlignment="1">
      <alignment vertical="center"/>
    </xf>
    <xf numFmtId="0" fontId="9" fillId="0" borderId="14" xfId="0" applyFont="1" applyBorder="1" applyAlignment="1">
      <alignment vertical="center"/>
    </xf>
    <xf numFmtId="49" fontId="0" fillId="0" borderId="10" xfId="0" applyNumberFormat="1" applyFont="1" applyFill="1" applyBorder="1" applyAlignment="1">
      <alignment horizontal="center" vertical="center"/>
    </xf>
    <xf numFmtId="49" fontId="9" fillId="0" borderId="0" xfId="0" applyNumberFormat="1" applyFont="1" applyBorder="1" applyAlignment="1">
      <alignment vertical="center"/>
    </xf>
    <xf numFmtId="49" fontId="7" fillId="0" borderId="10" xfId="0" applyNumberFormat="1" applyFont="1" applyFill="1" applyBorder="1" applyAlignment="1">
      <alignment horizontal="center" vertical="center"/>
    </xf>
    <xf numFmtId="189" fontId="9" fillId="0" borderId="10" xfId="0" applyNumberFormat="1" applyFont="1" applyFill="1" applyBorder="1" applyAlignment="1" applyProtection="1">
      <alignment horizontal="right" vertical="center"/>
      <protection/>
    </xf>
    <xf numFmtId="189" fontId="0" fillId="0" borderId="10" xfId="0" applyNumberFormat="1" applyFill="1" applyBorder="1" applyAlignment="1">
      <alignment horizontal="right" vertical="center"/>
    </xf>
    <xf numFmtId="189" fontId="9" fillId="0" borderId="10" xfId="0" applyNumberFormat="1" applyFont="1" applyBorder="1" applyAlignment="1">
      <alignment horizontal="right" vertical="center"/>
    </xf>
    <xf numFmtId="0" fontId="7" fillId="0" borderId="10" xfId="0" applyFont="1" applyFill="1" applyBorder="1" applyAlignment="1">
      <alignment vertical="center"/>
    </xf>
    <xf numFmtId="0" fontId="0" fillId="0" borderId="10" xfId="0" applyFill="1" applyBorder="1" applyAlignment="1">
      <alignment vertical="center"/>
    </xf>
    <xf numFmtId="0" fontId="9" fillId="0" borderId="10" xfId="0" applyFont="1" applyFill="1" applyBorder="1" applyAlignment="1">
      <alignment vertical="center"/>
    </xf>
    <xf numFmtId="0" fontId="9" fillId="0" borderId="0" xfId="0" applyFont="1" applyAlignment="1">
      <alignment vertical="center"/>
    </xf>
    <xf numFmtId="182" fontId="8" fillId="0" borderId="10" xfId="0" applyNumberFormat="1" applyFont="1" applyFill="1" applyBorder="1" applyAlignment="1">
      <alignment vertical="center"/>
    </xf>
    <xf numFmtId="182" fontId="7" fillId="0" borderId="10" xfId="0" applyNumberFormat="1" applyFont="1" applyFill="1" applyBorder="1" applyAlignment="1" applyProtection="1">
      <alignment vertical="center"/>
      <protection/>
    </xf>
    <xf numFmtId="182" fontId="7" fillId="0" borderId="10" xfId="0" applyNumberFormat="1" applyFont="1" applyFill="1" applyBorder="1" applyAlignment="1">
      <alignment vertical="center"/>
    </xf>
    <xf numFmtId="189" fontId="9" fillId="0" borderId="10" xfId="0" applyNumberFormat="1" applyFont="1" applyFill="1" applyBorder="1" applyAlignment="1">
      <alignment horizontal="right" vertical="center"/>
    </xf>
    <xf numFmtId="182" fontId="7" fillId="0" borderId="10" xfId="0" applyNumberFormat="1" applyFont="1" applyFill="1" applyBorder="1" applyAlignment="1" applyProtection="1">
      <alignment vertical="center"/>
      <protection/>
    </xf>
    <xf numFmtId="0" fontId="6" fillId="0" borderId="0" xfId="0" applyFont="1" applyFill="1" applyAlignment="1">
      <alignment horizontal="center" vertical="center"/>
    </xf>
    <xf numFmtId="49" fontId="0" fillId="0" borderId="0" xfId="0" applyNumberFormat="1" applyFill="1" applyAlignment="1">
      <alignment horizontal="center" vertical="center"/>
    </xf>
    <xf numFmtId="182" fontId="9" fillId="0" borderId="10" xfId="0" applyNumberFormat="1" applyFont="1" applyFill="1" applyBorder="1" applyAlignment="1">
      <alignment horizontal="right" vertical="center"/>
    </xf>
    <xf numFmtId="49"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xf>
    <xf numFmtId="0" fontId="7" fillId="0" borderId="10" xfId="0" applyFont="1" applyBorder="1" applyAlignment="1">
      <alignment horizontal="center" vertical="center"/>
    </xf>
    <xf numFmtId="49" fontId="9" fillId="0" borderId="10" xfId="86" applyNumberFormat="1" applyFont="1" applyFill="1" applyBorder="1">
      <alignment vertical="center"/>
      <protection/>
    </xf>
    <xf numFmtId="0" fontId="9" fillId="0" borderId="10" xfId="86" applyNumberFormat="1" applyFont="1" applyFill="1" applyBorder="1">
      <alignment vertical="center"/>
      <protection/>
    </xf>
    <xf numFmtId="182" fontId="9" fillId="0" borderId="10" xfId="86" applyNumberFormat="1" applyFont="1" applyFill="1" applyBorder="1" applyAlignment="1">
      <alignment horizontal="right" vertical="center"/>
      <protection/>
    </xf>
    <xf numFmtId="0" fontId="7" fillId="0" borderId="0" xfId="0" applyFont="1" applyAlignment="1">
      <alignment horizontal="center" vertical="center"/>
    </xf>
    <xf numFmtId="49" fontId="9" fillId="0" borderId="0" xfId="0" applyNumberFormat="1" applyFont="1" applyAlignment="1">
      <alignment horizontal="center" vertical="center"/>
    </xf>
    <xf numFmtId="49" fontId="7" fillId="0" borderId="10" xfId="85" applyNumberFormat="1" applyFont="1" applyFill="1" applyBorder="1">
      <alignment vertical="center"/>
      <protection/>
    </xf>
    <xf numFmtId="182" fontId="7" fillId="0" borderId="10" xfId="85" applyNumberFormat="1" applyFont="1" applyFill="1" applyBorder="1" applyAlignment="1">
      <alignment horizontal="right" vertical="center"/>
      <protection/>
    </xf>
    <xf numFmtId="0" fontId="7" fillId="0" borderId="10" xfId="85" applyNumberFormat="1" applyFont="1" applyFill="1" applyBorder="1" applyAlignment="1">
      <alignment horizontal="center" vertical="center"/>
      <protection/>
    </xf>
    <xf numFmtId="189" fontId="0" fillId="0" borderId="10" xfId="0" applyNumberFormat="1" applyFill="1" applyBorder="1" applyAlignment="1">
      <alignment vertical="center"/>
    </xf>
    <xf numFmtId="189" fontId="9" fillId="0" borderId="10" xfId="85" applyNumberFormat="1" applyFont="1" applyFill="1" applyBorder="1" applyAlignment="1">
      <alignment horizontal="right" vertical="center"/>
      <protection/>
    </xf>
    <xf numFmtId="177" fontId="7" fillId="0" borderId="11"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178" fontId="13"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0" fontId="7" fillId="0" borderId="0" xfId="113" applyFont="1">
      <alignment/>
      <protection/>
    </xf>
    <xf numFmtId="0" fontId="0" fillId="26" borderId="0" xfId="0" applyFont="1" applyFill="1" applyAlignment="1">
      <alignment vertical="center"/>
    </xf>
    <xf numFmtId="0" fontId="7" fillId="0" borderId="14" xfId="0" applyFont="1" applyBorder="1" applyAlignment="1">
      <alignment horizontal="right" vertical="center"/>
    </xf>
    <xf numFmtId="49" fontId="0" fillId="0" borderId="20" xfId="0" applyNumberFormat="1" applyFill="1" applyBorder="1" applyAlignment="1">
      <alignment horizontal="left" vertical="center" wrapText="1"/>
    </xf>
    <xf numFmtId="49" fontId="0" fillId="0" borderId="10" xfId="0" applyNumberFormat="1" applyFill="1" applyBorder="1" applyAlignment="1">
      <alignment horizontal="left" vertical="center" wrapText="1"/>
    </xf>
    <xf numFmtId="0" fontId="8" fillId="0" borderId="10" xfId="0" applyNumberFormat="1" applyFont="1" applyFill="1" applyBorder="1" applyAlignment="1">
      <alignment horizontal="center" vertical="center"/>
    </xf>
    <xf numFmtId="0" fontId="9" fillId="0" borderId="10" xfId="86" applyNumberFormat="1" applyFont="1" applyFill="1" applyBorder="1">
      <alignment vertical="center"/>
      <protection/>
    </xf>
    <xf numFmtId="49" fontId="9" fillId="0" borderId="10" xfId="86" applyNumberFormat="1" applyFont="1" applyFill="1" applyBorder="1">
      <alignment vertical="center"/>
      <protection/>
    </xf>
    <xf numFmtId="49" fontId="7" fillId="0" borderId="10" xfId="85" applyNumberFormat="1" applyFont="1" applyFill="1" applyBorder="1">
      <alignment vertical="center"/>
      <protection/>
    </xf>
    <xf numFmtId="0" fontId="7" fillId="0" borderId="14" xfId="94" applyFont="1" applyFill="1" applyBorder="1" applyAlignment="1">
      <alignment vertical="center"/>
      <protection/>
    </xf>
    <xf numFmtId="0" fontId="7" fillId="0" borderId="14" xfId="94" applyFont="1" applyFill="1" applyBorder="1" applyAlignment="1">
      <alignment horizontal="right" vertical="center"/>
      <protection/>
    </xf>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xf>
    <xf numFmtId="0" fontId="0" fillId="0" borderId="10" xfId="0" applyBorder="1" applyAlignment="1">
      <alignment vertical="center"/>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8" fillId="0" borderId="0" xfId="0" applyNumberFormat="1" applyFont="1" applyFill="1" applyAlignment="1" applyProtection="1">
      <alignment horizontal="center" vertical="center"/>
      <protection/>
    </xf>
    <xf numFmtId="0" fontId="6" fillId="0" borderId="0" xfId="0" applyFont="1" applyAlignment="1">
      <alignment vertical="center"/>
    </xf>
    <xf numFmtId="49" fontId="9" fillId="0" borderId="11" xfId="0" applyNumberFormat="1" applyFont="1" applyFill="1" applyBorder="1" applyAlignment="1" applyProtection="1">
      <alignment horizontal="center" vertical="center" wrapText="1"/>
      <protection/>
    </xf>
    <xf numFmtId="31" fontId="3" fillId="0" borderId="10" xfId="84" applyNumberFormat="1" applyFont="1" applyBorder="1" applyAlignment="1">
      <alignment horizontal="center" vertical="center"/>
      <protection/>
    </xf>
    <xf numFmtId="0" fontId="9" fillId="0" borderId="11" xfId="0" applyNumberFormat="1" applyFont="1" applyFill="1" applyBorder="1" applyAlignment="1" applyProtection="1">
      <alignment horizontal="center" vertical="center" wrapText="1"/>
      <protection/>
    </xf>
    <xf numFmtId="49" fontId="2" fillId="0" borderId="10" xfId="87" applyNumberFormat="1" applyFill="1" applyBorder="1" applyAlignment="1">
      <alignment vertical="center" wrapText="1"/>
      <protection/>
    </xf>
    <xf numFmtId="49" fontId="2" fillId="0" borderId="10" xfId="89" applyNumberFormat="1" applyFill="1" applyBorder="1" applyAlignment="1">
      <alignment vertical="center" wrapText="1"/>
      <protection/>
    </xf>
    <xf numFmtId="49" fontId="9" fillId="0" borderId="11" xfId="0" applyNumberFormat="1"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43" fontId="9" fillId="0" borderId="0" xfId="0" applyNumberFormat="1" applyFont="1" applyAlignment="1">
      <alignment vertical="center"/>
    </xf>
    <xf numFmtId="43" fontId="9" fillId="0" borderId="10" xfId="113" applyNumberFormat="1" applyFont="1" applyFill="1" applyBorder="1" applyAlignment="1" applyProtection="1">
      <alignment horizontal="right" vertical="center" wrapText="1"/>
      <protection/>
    </xf>
    <xf numFmtId="43" fontId="0" fillId="0" borderId="0" xfId="0" applyNumberFormat="1" applyAlignment="1">
      <alignment vertical="center"/>
    </xf>
    <xf numFmtId="43" fontId="7" fillId="0" borderId="10" xfId="0" applyNumberFormat="1" applyFont="1" applyBorder="1" applyAlignment="1">
      <alignment horizontal="center" vertical="center" wrapText="1"/>
    </xf>
    <xf numFmtId="0" fontId="0" fillId="0" borderId="10" xfId="0" applyFill="1" applyBorder="1" applyAlignment="1">
      <alignment horizontal="left" vertical="center"/>
    </xf>
    <xf numFmtId="178" fontId="7" fillId="0" borderId="0" xfId="0" applyNumberFormat="1" applyFont="1" applyAlignment="1">
      <alignment vertical="center"/>
    </xf>
    <xf numFmtId="49" fontId="9" fillId="0" borderId="10" xfId="0" applyNumberFormat="1" applyFont="1" applyFill="1" applyBorder="1" applyAlignment="1" applyProtection="1">
      <alignment vertical="center" wrapText="1"/>
      <protection/>
    </xf>
    <xf numFmtId="0" fontId="49" fillId="0" borderId="0" xfId="91" applyNumberFormat="1" applyFont="1" applyAlignment="1">
      <alignment vertical="center" wrapText="1"/>
      <protection/>
    </xf>
    <xf numFmtId="0" fontId="49" fillId="0" borderId="10" xfId="91" applyNumberFormat="1" applyFont="1" applyBorder="1" applyAlignment="1">
      <alignment vertical="center" wrapText="1"/>
      <protection/>
    </xf>
    <xf numFmtId="178" fontId="42" fillId="0" borderId="10" xfId="88" applyNumberFormat="1" applyFont="1" applyFill="1" applyBorder="1" applyAlignment="1">
      <alignment horizontal="center" vertical="center" wrapText="1"/>
      <protection/>
    </xf>
    <xf numFmtId="0" fontId="7" fillId="0" borderId="10" xfId="0" applyNumberFormat="1" applyFont="1" applyFill="1" applyBorder="1" applyAlignment="1" applyProtection="1">
      <alignment vertical="center" wrapText="1"/>
      <protection/>
    </xf>
    <xf numFmtId="49" fontId="9" fillId="0" borderId="10" xfId="93" applyNumberFormat="1" applyFont="1" applyFill="1" applyBorder="1" applyAlignment="1" applyProtection="1">
      <alignment horizontal="left" vertical="center" wrapText="1"/>
      <protection/>
    </xf>
    <xf numFmtId="0" fontId="9" fillId="0" borderId="10" xfId="0" applyNumberFormat="1" applyFont="1" applyFill="1" applyBorder="1" applyAlignment="1" applyProtection="1">
      <alignment vertical="center" wrapText="1"/>
      <protection/>
    </xf>
    <xf numFmtId="0" fontId="9"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49" fontId="9" fillId="0" borderId="10" xfId="87" applyNumberFormat="1" applyFont="1" applyFill="1" applyBorder="1" applyAlignment="1">
      <alignment vertical="center" wrapText="1"/>
      <protection/>
    </xf>
    <xf numFmtId="0" fontId="9" fillId="26" borderId="10" xfId="0" applyFont="1" applyFill="1" applyBorder="1" applyAlignment="1">
      <alignment vertical="center"/>
    </xf>
    <xf numFmtId="49" fontId="9" fillId="0" borderId="10" xfId="89" applyNumberFormat="1" applyFont="1" applyFill="1" applyBorder="1" applyAlignment="1">
      <alignment vertical="center" wrapText="1"/>
      <protection/>
    </xf>
    <xf numFmtId="0" fontId="9" fillId="26" borderId="10" xfId="0" applyFont="1" applyFill="1" applyBorder="1" applyAlignment="1">
      <alignment vertical="center" wrapText="1"/>
    </xf>
    <xf numFmtId="0" fontId="10" fillId="0" borderId="0" xfId="113" applyNumberFormat="1" applyFont="1" applyFill="1" applyAlignment="1" applyProtection="1">
      <alignment horizontal="center" vertical="center"/>
      <protection/>
    </xf>
    <xf numFmtId="0" fontId="0" fillId="0" borderId="0" xfId="0" applyAlignment="1">
      <alignment horizontal="center" vertical="center"/>
    </xf>
    <xf numFmtId="0" fontId="10" fillId="0" borderId="0" xfId="113" applyNumberFormat="1" applyFont="1" applyFill="1" applyAlignment="1" applyProtection="1">
      <alignment horizontal="left" vertical="center"/>
      <protection/>
    </xf>
    <xf numFmtId="0" fontId="9" fillId="0" borderId="11" xfId="0" applyNumberFormat="1" applyFont="1" applyFill="1" applyBorder="1" applyAlignment="1" applyProtection="1">
      <alignment vertical="center" wrapText="1"/>
      <protection/>
    </xf>
    <xf numFmtId="0" fontId="9"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49" fontId="2" fillId="0" borderId="10" xfId="89" applyNumberFormat="1" applyFont="1" applyFill="1" applyBorder="1" applyAlignment="1">
      <alignment vertical="center" wrapText="1"/>
      <protection/>
    </xf>
    <xf numFmtId="49" fontId="2" fillId="0" borderId="10" xfId="87" applyNumberFormat="1" applyFont="1" applyFill="1" applyBorder="1" applyAlignment="1">
      <alignment vertical="center" wrapText="1"/>
      <protection/>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49" fontId="9" fillId="0" borderId="10" xfId="89" applyNumberFormat="1" applyFont="1" applyFill="1" applyBorder="1" applyAlignment="1">
      <alignment vertical="center" wrapText="1"/>
      <protection/>
    </xf>
    <xf numFmtId="49" fontId="9" fillId="0" borderId="10" xfId="87" applyNumberFormat="1" applyFont="1" applyFill="1" applyBorder="1" applyAlignment="1">
      <alignment vertical="center" wrapText="1"/>
      <protection/>
    </xf>
    <xf numFmtId="0" fontId="9" fillId="0" borderId="10"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vertical="center" wrapText="1"/>
      <protection/>
    </xf>
    <xf numFmtId="0" fontId="9" fillId="0" borderId="10" xfId="0" applyFont="1" applyFill="1" applyBorder="1" applyAlignment="1">
      <alignment vertical="center" wrapText="1"/>
    </xf>
    <xf numFmtId="0" fontId="14" fillId="0" borderId="0" xfId="0" applyNumberFormat="1" applyFont="1" applyFill="1" applyAlignment="1" applyProtection="1">
      <alignment horizontal="center"/>
      <protection/>
    </xf>
    <xf numFmtId="0" fontId="17" fillId="0" borderId="0" xfId="0" applyFont="1" applyFill="1" applyAlignment="1">
      <alignment horizontal="center"/>
    </xf>
    <xf numFmtId="0" fontId="18" fillId="0" borderId="0" xfId="0" applyFont="1" applyAlignment="1">
      <alignment horizontal="center" vertical="center"/>
    </xf>
    <xf numFmtId="57" fontId="14" fillId="0" borderId="0" xfId="0" applyNumberFormat="1" applyFont="1" applyFill="1" applyAlignment="1" applyProtection="1">
      <alignment horizontal="center"/>
      <protection/>
    </xf>
    <xf numFmtId="0" fontId="6" fillId="0" borderId="0" xfId="0" applyFont="1" applyFill="1" applyAlignment="1">
      <alignment horizontal="center"/>
    </xf>
    <xf numFmtId="31" fontId="6" fillId="0" borderId="0" xfId="0" applyNumberFormat="1" applyFont="1" applyFill="1" applyAlignment="1">
      <alignment horizontal="center"/>
    </xf>
    <xf numFmtId="0" fontId="10" fillId="0" borderId="0" xfId="94" applyNumberFormat="1" applyFont="1" applyFill="1" applyAlignment="1" applyProtection="1">
      <alignment horizontal="center" vertical="center"/>
      <protection/>
    </xf>
    <xf numFmtId="0" fontId="7" fillId="0" borderId="1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0" xfId="0" applyFont="1" applyAlignment="1">
      <alignment horizontal="right" vertical="center"/>
    </xf>
    <xf numFmtId="0" fontId="7" fillId="0" borderId="0" xfId="0" applyFont="1" applyBorder="1" applyAlignment="1">
      <alignment horizontal="right" vertical="center"/>
    </xf>
    <xf numFmtId="0" fontId="7" fillId="0" borderId="10" xfId="0" applyNumberFormat="1" applyFont="1" applyFill="1" applyBorder="1" applyAlignment="1" applyProtection="1">
      <alignment horizontal="center" vertical="center"/>
      <protection/>
    </xf>
    <xf numFmtId="0" fontId="3" fillId="0" borderId="0" xfId="0" applyFont="1" applyAlignment="1">
      <alignment horizontal="left" vertical="center"/>
    </xf>
    <xf numFmtId="0" fontId="7" fillId="0" borderId="25"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3" fillId="0" borderId="0" xfId="0" applyFont="1" applyAlignment="1">
      <alignment horizontal="left" vertical="center"/>
    </xf>
    <xf numFmtId="0" fontId="7" fillId="26" borderId="10" xfId="0" applyFont="1" applyFill="1" applyBorder="1" applyAlignment="1">
      <alignment horizontal="center" vertical="center"/>
    </xf>
    <xf numFmtId="0" fontId="7" fillId="0" borderId="10" xfId="0" applyFont="1" applyBorder="1" applyAlignment="1">
      <alignment horizontal="center" vertical="center"/>
    </xf>
    <xf numFmtId="0" fontId="10" fillId="0" borderId="0" xfId="113" applyNumberFormat="1" applyFont="1" applyFill="1" applyAlignment="1" applyProtection="1">
      <alignment horizontal="center" vertical="center"/>
      <protection/>
    </xf>
    <xf numFmtId="0" fontId="7" fillId="0" borderId="0" xfId="0" applyFont="1" applyAlignment="1">
      <alignment horizontal="left" vertical="center"/>
    </xf>
    <xf numFmtId="0" fontId="7" fillId="0" borderId="10" xfId="0" applyFont="1" applyFill="1" applyBorder="1" applyAlignment="1">
      <alignment horizontal="center" vertical="center"/>
    </xf>
    <xf numFmtId="49" fontId="7" fillId="0" borderId="17" xfId="0" applyNumberFormat="1" applyFont="1" applyFill="1" applyBorder="1" applyAlignment="1">
      <alignment horizontal="center" vertical="center"/>
    </xf>
    <xf numFmtId="49" fontId="7" fillId="0" borderId="13" xfId="0" applyNumberFormat="1" applyFont="1" applyFill="1" applyBorder="1" applyAlignment="1">
      <alignment horizontal="center" vertical="center"/>
    </xf>
    <xf numFmtId="0" fontId="7" fillId="0" borderId="1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right" vertical="center"/>
    </xf>
    <xf numFmtId="0" fontId="7" fillId="0" borderId="11"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7" fillId="0" borderId="12" xfId="0" applyNumberFormat="1" applyFont="1" applyFill="1" applyBorder="1" applyAlignment="1" applyProtection="1">
      <alignment horizontal="center" vertical="center"/>
      <protection/>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Border="1" applyAlignment="1">
      <alignment horizontal="center" vertical="center"/>
    </xf>
    <xf numFmtId="0" fontId="7" fillId="0" borderId="26"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10" fillId="0" borderId="0" xfId="0" applyFont="1" applyAlignment="1">
      <alignment horizontal="center" vertical="center"/>
    </xf>
    <xf numFmtId="0" fontId="7" fillId="0" borderId="26"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26" xfId="0" applyFont="1" applyFill="1" applyBorder="1" applyAlignment="1">
      <alignment horizontal="center" vertical="center"/>
    </xf>
    <xf numFmtId="49" fontId="7" fillId="0" borderId="10" xfId="0" applyNumberFormat="1" applyFont="1" applyFill="1" applyBorder="1" applyAlignment="1">
      <alignment horizontal="center" vertical="center"/>
    </xf>
    <xf numFmtId="0" fontId="6" fillId="0" borderId="0" xfId="0" applyFont="1" applyAlignment="1">
      <alignment horizontal="center" vertical="center"/>
    </xf>
    <xf numFmtId="0" fontId="7" fillId="0" borderId="14" xfId="94" applyFont="1" applyFill="1" applyBorder="1" applyAlignment="1">
      <alignment horizontal="left" vertical="center"/>
      <protection/>
    </xf>
    <xf numFmtId="0" fontId="7" fillId="0" borderId="0" xfId="94" applyFont="1" applyFill="1" applyBorder="1" applyAlignment="1">
      <alignment horizontal="left" vertical="center"/>
      <protection/>
    </xf>
    <xf numFmtId="49" fontId="7" fillId="0" borderId="10" xfId="0" applyNumberFormat="1" applyFont="1" applyBorder="1" applyAlignment="1">
      <alignment horizontal="center" vertical="center"/>
    </xf>
    <xf numFmtId="0" fontId="3" fillId="0" borderId="0" xfId="0" applyFont="1" applyAlignment="1">
      <alignment horizontal="left" vertical="center" wrapText="1"/>
    </xf>
    <xf numFmtId="0" fontId="7" fillId="0" borderId="26" xfId="0" applyFont="1" applyBorder="1" applyAlignment="1">
      <alignment horizontal="center" vertical="center" wrapText="1"/>
    </xf>
    <xf numFmtId="43" fontId="7" fillId="0" borderId="17" xfId="0" applyNumberFormat="1" applyFont="1" applyBorder="1" applyAlignment="1">
      <alignment horizontal="center" vertical="center" wrapText="1"/>
    </xf>
    <xf numFmtId="43" fontId="7" fillId="0" borderId="13" xfId="0" applyNumberFormat="1" applyFont="1" applyBorder="1" applyAlignment="1">
      <alignment horizontal="center" vertical="center" wrapText="1"/>
    </xf>
    <xf numFmtId="0" fontId="8" fillId="0" borderId="10" xfId="0" applyNumberFormat="1" applyFont="1" applyFill="1" applyBorder="1" applyAlignment="1" applyProtection="1">
      <alignment horizontal="center" vertical="center"/>
      <protection/>
    </xf>
    <xf numFmtId="0" fontId="8" fillId="0" borderId="27" xfId="0" applyNumberFormat="1" applyFont="1" applyFill="1" applyBorder="1" applyAlignment="1" applyProtection="1">
      <alignment horizontal="center" vertical="center"/>
      <protection/>
    </xf>
    <xf numFmtId="0" fontId="8" fillId="0" borderId="28" xfId="0" applyNumberFormat="1" applyFont="1" applyFill="1" applyBorder="1" applyAlignment="1" applyProtection="1">
      <alignment horizontal="center" vertical="center"/>
      <protection/>
    </xf>
    <xf numFmtId="0" fontId="8" fillId="0" borderId="29" xfId="0" applyNumberFormat="1" applyFont="1" applyFill="1" applyBorder="1" applyAlignment="1" applyProtection="1">
      <alignment horizontal="center" vertical="center"/>
      <protection/>
    </xf>
    <xf numFmtId="0" fontId="8" fillId="0" borderId="17"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0" fontId="41" fillId="0" borderId="0" xfId="0" applyFont="1" applyAlignment="1">
      <alignment horizontal="center" vertical="center"/>
    </xf>
    <xf numFmtId="49" fontId="7" fillId="0" borderId="10" xfId="113" applyNumberFormat="1" applyFont="1" applyFill="1" applyBorder="1" applyAlignment="1" applyProtection="1">
      <alignment horizontal="center" vertical="center" wrapText="1"/>
      <protection/>
    </xf>
    <xf numFmtId="176" fontId="7" fillId="0" borderId="10" xfId="113" applyNumberFormat="1" applyFont="1" applyFill="1" applyBorder="1" applyAlignment="1" applyProtection="1">
      <alignment horizontal="center" vertical="center" wrapText="1"/>
      <protection/>
    </xf>
    <xf numFmtId="2" fontId="6" fillId="0" borderId="0" xfId="113" applyNumberFormat="1" applyFont="1" applyFill="1" applyAlignment="1" applyProtection="1">
      <alignment horizontal="center" vertical="center"/>
      <protection/>
    </xf>
    <xf numFmtId="0" fontId="6" fillId="26" borderId="0" xfId="0" applyFont="1" applyFill="1" applyAlignment="1">
      <alignment horizontal="center" vertical="center"/>
    </xf>
    <xf numFmtId="0" fontId="8" fillId="26" borderId="17" xfId="0" applyNumberFormat="1" applyFont="1" applyFill="1" applyBorder="1" applyAlignment="1" applyProtection="1">
      <alignment horizontal="center" vertical="center"/>
      <protection/>
    </xf>
    <xf numFmtId="0" fontId="8" fillId="26" borderId="26" xfId="0" applyNumberFormat="1" applyFont="1" applyFill="1" applyBorder="1" applyAlignment="1" applyProtection="1">
      <alignment horizontal="center" vertical="center"/>
      <protection/>
    </xf>
    <xf numFmtId="0" fontId="8" fillId="26" borderId="13" xfId="0" applyNumberFormat="1" applyFont="1" applyFill="1" applyBorder="1" applyAlignment="1" applyProtection="1">
      <alignment horizontal="center" vertical="center"/>
      <protection/>
    </xf>
    <xf numFmtId="0" fontId="8" fillId="26" borderId="17" xfId="0" applyNumberFormat="1" applyFont="1" applyFill="1" applyBorder="1" applyAlignment="1" applyProtection="1">
      <alignment horizontal="center" vertical="center" wrapText="1"/>
      <protection/>
    </xf>
    <xf numFmtId="0" fontId="8" fillId="26" borderId="13" xfId="0" applyNumberFormat="1" applyFont="1" applyFill="1" applyBorder="1" applyAlignment="1" applyProtection="1">
      <alignment horizontal="center" vertical="center" wrapText="1"/>
      <protection/>
    </xf>
    <xf numFmtId="0" fontId="8" fillId="26" borderId="11" xfId="0" applyNumberFormat="1" applyFont="1" applyFill="1" applyBorder="1" applyAlignment="1" applyProtection="1">
      <alignment horizontal="center" vertical="center" wrapText="1"/>
      <protection/>
    </xf>
    <xf numFmtId="0" fontId="8" fillId="26" borderId="16" xfId="0" applyNumberFormat="1" applyFont="1" applyFill="1" applyBorder="1" applyAlignment="1" applyProtection="1">
      <alignment horizontal="center" vertical="center" wrapText="1"/>
      <protection/>
    </xf>
    <xf numFmtId="0" fontId="8" fillId="26" borderId="12" xfId="0" applyNumberFormat="1" applyFont="1" applyFill="1" applyBorder="1" applyAlignment="1" applyProtection="1">
      <alignment horizontal="center" vertical="center" wrapText="1"/>
      <protection/>
    </xf>
    <xf numFmtId="0" fontId="8" fillId="26" borderId="26" xfId="0" applyNumberFormat="1" applyFont="1" applyFill="1" applyBorder="1" applyAlignment="1" applyProtection="1">
      <alignment horizontal="center" vertical="center" wrapText="1"/>
      <protection/>
    </xf>
    <xf numFmtId="0" fontId="4" fillId="0" borderId="0" xfId="84" applyFont="1" applyAlignment="1">
      <alignment horizontal="center" vertical="center"/>
      <protection/>
    </xf>
    <xf numFmtId="0" fontId="5" fillId="0" borderId="0" xfId="84" applyFont="1" applyAlignment="1">
      <alignment horizontal="center" vertical="center"/>
      <protection/>
    </xf>
    <xf numFmtId="0" fontId="23" fillId="0" borderId="11" xfId="96" applyBorder="1" applyAlignment="1" applyProtection="1">
      <alignment horizontal="center" vertical="center"/>
      <protection/>
    </xf>
    <xf numFmtId="0" fontId="3" fillId="0" borderId="16" xfId="84" applyFont="1" applyBorder="1" applyAlignment="1">
      <alignment horizontal="center" vertical="center"/>
      <protection/>
    </xf>
    <xf numFmtId="0" fontId="3" fillId="0" borderId="12" xfId="84" applyFont="1" applyBorder="1" applyAlignment="1">
      <alignment horizontal="center" vertical="center"/>
      <protection/>
    </xf>
    <xf numFmtId="0" fontId="2" fillId="0" borderId="11" xfId="84" applyFont="1" applyBorder="1" applyAlignment="1">
      <alignment horizontal="center" vertical="center" wrapText="1"/>
      <protection/>
    </xf>
    <xf numFmtId="0" fontId="2" fillId="0" borderId="16" xfId="84" applyFont="1" applyBorder="1" applyAlignment="1">
      <alignment horizontal="center" vertical="center" wrapText="1"/>
      <protection/>
    </xf>
    <xf numFmtId="0" fontId="2" fillId="0" borderId="12" xfId="84" applyFont="1" applyBorder="1" applyAlignment="1">
      <alignment horizontal="center" vertical="center" wrapText="1"/>
      <protection/>
    </xf>
    <xf numFmtId="0" fontId="15" fillId="0" borderId="0" xfId="0" applyFont="1" applyAlignment="1">
      <alignment horizontal="center" vertical="center"/>
    </xf>
    <xf numFmtId="0" fontId="0" fillId="0" borderId="0" xfId="0" applyFont="1" applyAlignment="1">
      <alignment vertical="center"/>
    </xf>
  </cellXfs>
  <cellStyles count="127">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StartUp" xfId="80"/>
    <cellStyle name="差_填报模板 " xfId="81"/>
    <cellStyle name="常规 10" xfId="82"/>
    <cellStyle name="常规 10 4" xfId="83"/>
    <cellStyle name="常规 2" xfId="84"/>
    <cellStyle name="常规 3" xfId="85"/>
    <cellStyle name="常规 4" xfId="86"/>
    <cellStyle name="常规 5" xfId="87"/>
    <cellStyle name="常规 6" xfId="88"/>
    <cellStyle name="常规 7" xfId="89"/>
    <cellStyle name="常规 7 2 2 4" xfId="90"/>
    <cellStyle name="常规 8" xfId="91"/>
    <cellStyle name="常规 9" xfId="92"/>
    <cellStyle name="常规_2014年附表" xfId="93"/>
    <cellStyle name="常规_Sheet1" xfId="94"/>
    <cellStyle name="常规_附件1：2016年部门预算和“三公”经费预算公开表样" xfId="95"/>
    <cellStyle name="Hyperlink" xfId="96"/>
    <cellStyle name="好" xfId="97"/>
    <cellStyle name="好 2" xfId="98"/>
    <cellStyle name="好_（新增预算公开表20160201）2016年鞍山市市本级一般公共预算经济分类预算表" xfId="99"/>
    <cellStyle name="好_StartUp" xfId="100"/>
    <cellStyle name="好_填报模板 " xfId="101"/>
    <cellStyle name="汇总" xfId="102"/>
    <cellStyle name="Currency" xfId="103"/>
    <cellStyle name="Currency [0]" xfId="104"/>
    <cellStyle name="计算" xfId="105"/>
    <cellStyle name="计算 2" xfId="106"/>
    <cellStyle name="检查单元格" xfId="107"/>
    <cellStyle name="检查单元格 2" xfId="108"/>
    <cellStyle name="解释性文本" xfId="109"/>
    <cellStyle name="警告文本" xfId="110"/>
    <cellStyle name="链接单元格" xfId="111"/>
    <cellStyle name="Comma" xfId="112"/>
    <cellStyle name="Comma [0]" xfId="113"/>
    <cellStyle name="强调文字颜色 1" xfId="114"/>
    <cellStyle name="强调文字颜色 1 2" xfId="115"/>
    <cellStyle name="强调文字颜色 2" xfId="116"/>
    <cellStyle name="强调文字颜色 2 2" xfId="117"/>
    <cellStyle name="强调文字颜色 3" xfId="118"/>
    <cellStyle name="强调文字颜色 3 2" xfId="119"/>
    <cellStyle name="强调文字颜色 4" xfId="120"/>
    <cellStyle name="强调文字颜色 4 2" xfId="121"/>
    <cellStyle name="强调文字颜色 5" xfId="122"/>
    <cellStyle name="强调文字颜色 5 2" xfId="123"/>
    <cellStyle name="强调文字颜色 6" xfId="124"/>
    <cellStyle name="强调文字颜色 6 2" xfId="125"/>
    <cellStyle name="适中" xfId="126"/>
    <cellStyle name="适中 2" xfId="127"/>
    <cellStyle name="输出" xfId="128"/>
    <cellStyle name="输出 2" xfId="129"/>
    <cellStyle name="输入" xfId="130"/>
    <cellStyle name="输入 2" xfId="131"/>
    <cellStyle name="Followed Hyperlink" xfId="132"/>
    <cellStyle name="着色 1" xfId="133"/>
    <cellStyle name="着色 2" xfId="134"/>
    <cellStyle name="着色 3" xfId="135"/>
    <cellStyle name="着色 4" xfId="136"/>
    <cellStyle name="着色 5" xfId="137"/>
    <cellStyle name="着色 6" xfId="138"/>
    <cellStyle name="注释" xfId="139"/>
    <cellStyle name="注释 2"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4.xml.rels><?xml version="1.0" encoding="utf-8" standalone="yes"?><Relationships xmlns="http://schemas.openxmlformats.org/package/2006/relationships"><Relationship Id="rId1" Type="http://schemas.openxmlformats.org/officeDocument/2006/relationships/hyperlink" Target="http://www.fscdpc.com&#25242;&#39034;&#24066;&#39034;&#22478;&#21306;&#23558;&#20891;&#34903;&#27985;&#27827;&#21271;&#36335;62&#21495;/"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8" sqref="A8:P8"/>
    </sheetView>
  </sheetViews>
  <sheetFormatPr defaultColWidth="7" defaultRowHeight="11.25"/>
  <cols>
    <col min="1" max="5" width="8.83203125" style="137" customWidth="1"/>
    <col min="6" max="6" width="8.83203125" style="134" customWidth="1"/>
    <col min="7" max="16" width="8.83203125" style="137" customWidth="1"/>
    <col min="17" max="19" width="7" style="137" customWidth="1"/>
    <col min="20" max="20" width="50.83203125" style="137" customWidth="1"/>
    <col min="21" max="16384" width="7" style="137" customWidth="1"/>
  </cols>
  <sheetData>
    <row r="1" spans="1:26" ht="15" customHeight="1">
      <c r="A1" s="138"/>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34"/>
      <c r="Y4"/>
      <c r="Z4"/>
    </row>
    <row r="5" spans="1:26" s="134" customFormat="1" ht="36" customHeight="1">
      <c r="A5" s="139"/>
      <c r="W5" s="140"/>
      <c r="X5" s="84"/>
      <c r="Y5" s="84"/>
      <c r="Z5" s="84"/>
    </row>
    <row r="6" spans="4:26" ht="10.5" customHeight="1">
      <c r="D6" s="134"/>
      <c r="U6" s="134"/>
      <c r="V6" s="134"/>
      <c r="W6" s="134"/>
      <c r="X6" s="134"/>
      <c r="Y6"/>
      <c r="Z6"/>
    </row>
    <row r="7" spans="4:26" ht="10.5" customHeight="1">
      <c r="D7" s="134"/>
      <c r="N7" s="134"/>
      <c r="O7" s="134"/>
      <c r="U7" s="134"/>
      <c r="V7" s="134"/>
      <c r="W7" s="134"/>
      <c r="X7" s="134"/>
      <c r="Y7"/>
      <c r="Z7"/>
    </row>
    <row r="8" spans="1:26" s="135" customFormat="1" ht="30" customHeight="1">
      <c r="A8" s="283" t="s">
        <v>321</v>
      </c>
      <c r="B8" s="283"/>
      <c r="C8" s="283"/>
      <c r="D8" s="283"/>
      <c r="E8" s="283"/>
      <c r="F8" s="283"/>
      <c r="G8" s="283"/>
      <c r="H8" s="283"/>
      <c r="I8" s="283"/>
      <c r="J8" s="283"/>
      <c r="K8" s="283"/>
      <c r="L8" s="283"/>
      <c r="M8" s="283"/>
      <c r="N8" s="283"/>
      <c r="O8" s="283"/>
      <c r="P8" s="283"/>
      <c r="Q8" s="141"/>
      <c r="R8" s="141"/>
      <c r="S8" s="141"/>
      <c r="T8" s="142"/>
      <c r="U8" s="141"/>
      <c r="V8" s="141"/>
      <c r="W8" s="141"/>
      <c r="X8" s="141"/>
      <c r="Y8"/>
      <c r="Z8"/>
    </row>
    <row r="9" spans="1:26" ht="19.5" customHeight="1">
      <c r="A9" s="284"/>
      <c r="B9" s="284"/>
      <c r="C9" s="284"/>
      <c r="D9" s="284"/>
      <c r="E9" s="284"/>
      <c r="F9" s="284"/>
      <c r="G9" s="284"/>
      <c r="H9" s="284"/>
      <c r="I9" s="284"/>
      <c r="J9" s="284"/>
      <c r="K9" s="284"/>
      <c r="L9" s="284"/>
      <c r="M9" s="284"/>
      <c r="N9" s="284"/>
      <c r="O9" s="284"/>
      <c r="P9" s="134"/>
      <c r="T9" s="143"/>
      <c r="U9" s="134"/>
      <c r="V9" s="134"/>
      <c r="W9" s="134"/>
      <c r="X9" s="134"/>
      <c r="Y9"/>
      <c r="Z9"/>
    </row>
    <row r="10" spans="1:26" ht="10.5" customHeight="1">
      <c r="A10" s="134"/>
      <c r="B10" s="134"/>
      <c r="D10" s="134"/>
      <c r="E10" s="134"/>
      <c r="H10" s="134"/>
      <c r="N10" s="134"/>
      <c r="O10" s="134"/>
      <c r="U10" s="134"/>
      <c r="V10" s="134"/>
      <c r="X10" s="134"/>
      <c r="Y10"/>
      <c r="Z10"/>
    </row>
    <row r="11" spans="1:26" ht="77.25" customHeight="1">
      <c r="A11" s="285" t="s">
        <v>182</v>
      </c>
      <c r="B11" s="285"/>
      <c r="C11" s="285"/>
      <c r="D11" s="285"/>
      <c r="E11" s="285"/>
      <c r="F11" s="285"/>
      <c r="G11" s="285"/>
      <c r="H11" s="285"/>
      <c r="I11" s="285"/>
      <c r="J11" s="285"/>
      <c r="K11" s="285"/>
      <c r="L11" s="285"/>
      <c r="M11" s="285"/>
      <c r="N11" s="285"/>
      <c r="O11" s="285"/>
      <c r="P11" s="285"/>
      <c r="U11" s="134"/>
      <c r="V11" s="134"/>
      <c r="X11" s="134"/>
      <c r="Y11"/>
      <c r="Z11"/>
    </row>
    <row r="12" spans="1:26" ht="56.25" customHeight="1">
      <c r="A12" s="286"/>
      <c r="B12" s="283"/>
      <c r="C12" s="283"/>
      <c r="D12" s="283"/>
      <c r="E12" s="283"/>
      <c r="F12" s="283"/>
      <c r="G12" s="283"/>
      <c r="H12" s="283"/>
      <c r="I12" s="283"/>
      <c r="J12" s="283"/>
      <c r="K12" s="283"/>
      <c r="L12" s="283"/>
      <c r="M12" s="283"/>
      <c r="N12" s="283"/>
      <c r="O12" s="283"/>
      <c r="P12" s="283"/>
      <c r="S12" s="134"/>
      <c r="T12" s="134"/>
      <c r="U12" s="134"/>
      <c r="V12" s="134"/>
      <c r="W12" s="134"/>
      <c r="X12" s="134"/>
      <c r="Y12"/>
      <c r="Z12"/>
    </row>
    <row r="13" spans="8:26" ht="10.5" customHeight="1">
      <c r="H13" s="134"/>
      <c r="R13" s="134"/>
      <c r="S13" s="134"/>
      <c r="U13" s="134"/>
      <c r="V13" s="134"/>
      <c r="W13" s="134"/>
      <c r="X13" s="134"/>
      <c r="Y13"/>
      <c r="Z13"/>
    </row>
    <row r="14" spans="1:26" s="136" customFormat="1" ht="25.5" customHeight="1">
      <c r="A14" s="287"/>
      <c r="B14" s="287"/>
      <c r="C14" s="287"/>
      <c r="D14" s="287"/>
      <c r="E14" s="287"/>
      <c r="F14" s="287"/>
      <c r="G14" s="287"/>
      <c r="H14" s="287"/>
      <c r="I14" s="287"/>
      <c r="J14" s="287"/>
      <c r="K14" s="287"/>
      <c r="L14" s="287"/>
      <c r="M14" s="287"/>
      <c r="N14" s="287"/>
      <c r="O14" s="287"/>
      <c r="P14" s="287"/>
      <c r="R14" s="144"/>
      <c r="S14" s="144"/>
      <c r="U14" s="144"/>
      <c r="V14" s="144"/>
      <c r="W14" s="144"/>
      <c r="X14" s="144"/>
      <c r="Y14" s="144"/>
      <c r="Z14" s="144"/>
    </row>
    <row r="15" spans="1:26" s="136" customFormat="1" ht="25.5" customHeight="1">
      <c r="A15" s="288"/>
      <c r="B15" s="288"/>
      <c r="C15" s="288"/>
      <c r="D15" s="288"/>
      <c r="E15" s="288"/>
      <c r="F15" s="288"/>
      <c r="G15" s="288"/>
      <c r="H15" s="288"/>
      <c r="I15" s="288"/>
      <c r="J15" s="288"/>
      <c r="K15" s="288"/>
      <c r="L15" s="288"/>
      <c r="M15" s="288"/>
      <c r="N15" s="288"/>
      <c r="O15" s="288"/>
      <c r="P15" s="288"/>
      <c r="S15" s="144"/>
      <c r="T15" s="144"/>
      <c r="U15" s="144"/>
      <c r="V15" s="144"/>
      <c r="W15" s="144"/>
      <c r="X15"/>
      <c r="Y15"/>
      <c r="Z15" s="144"/>
    </row>
    <row r="16" spans="15:26" ht="11.25">
      <c r="O16" s="134"/>
      <c r="V16"/>
      <c r="W16"/>
      <c r="X16"/>
      <c r="Y16"/>
      <c r="Z16" s="134"/>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34"/>
    </row>
    <row r="21" ht="11.25">
      <c r="M21" s="134"/>
    </row>
    <row r="22" ht="11.25">
      <c r="B22" s="137" t="s">
        <v>0</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zoomScalePageLayoutView="0" workbookViewId="0" topLeftCell="A5">
      <selection activeCell="A20" sqref="A20"/>
    </sheetView>
  </sheetViews>
  <sheetFormatPr defaultColWidth="9.33203125" defaultRowHeight="11.25"/>
  <cols>
    <col min="1" max="1" width="128.83203125" style="0" customWidth="1"/>
  </cols>
  <sheetData>
    <row r="1" ht="33" customHeight="1">
      <c r="A1" s="51" t="s">
        <v>1</v>
      </c>
    </row>
    <row r="2" s="132" customFormat="1" ht="21.75" customHeight="1">
      <c r="A2" s="133" t="s">
        <v>322</v>
      </c>
    </row>
    <row r="3" s="132" customFormat="1" ht="21.75" customHeight="1">
      <c r="A3" s="133" t="s">
        <v>323</v>
      </c>
    </row>
    <row r="4" s="132" customFormat="1" ht="21.75" customHeight="1">
      <c r="A4" s="133" t="s">
        <v>324</v>
      </c>
    </row>
    <row r="5" s="132" customFormat="1" ht="21.75" customHeight="1">
      <c r="A5" s="133" t="s">
        <v>325</v>
      </c>
    </row>
    <row r="6" s="132" customFormat="1" ht="21.75" customHeight="1">
      <c r="A6" s="133" t="s">
        <v>326</v>
      </c>
    </row>
    <row r="7" s="132" customFormat="1" ht="21.75" customHeight="1">
      <c r="A7" s="133" t="s">
        <v>327</v>
      </c>
    </row>
    <row r="8" s="132" customFormat="1" ht="21.75" customHeight="1">
      <c r="A8" s="133" t="s">
        <v>328</v>
      </c>
    </row>
    <row r="9" s="132" customFormat="1" ht="21.75" customHeight="1">
      <c r="A9" s="133" t="s">
        <v>329</v>
      </c>
    </row>
    <row r="10" s="132" customFormat="1" ht="21.75" customHeight="1">
      <c r="A10" s="133" t="s">
        <v>330</v>
      </c>
    </row>
    <row r="11" s="132" customFormat="1" ht="21.75" customHeight="1">
      <c r="A11" s="133" t="s">
        <v>331</v>
      </c>
    </row>
    <row r="12" s="132" customFormat="1" ht="21.75" customHeight="1">
      <c r="A12" s="133" t="s">
        <v>332</v>
      </c>
    </row>
    <row r="13" s="132" customFormat="1" ht="21.75" customHeight="1">
      <c r="A13" s="133" t="s">
        <v>333</v>
      </c>
    </row>
    <row r="14" s="132" customFormat="1" ht="21.75" customHeight="1">
      <c r="A14" s="133" t="s">
        <v>334</v>
      </c>
    </row>
    <row r="15" s="132" customFormat="1" ht="21.75" customHeight="1">
      <c r="A15" s="133" t="s">
        <v>335</v>
      </c>
    </row>
    <row r="16" s="132" customFormat="1" ht="21.75" customHeight="1">
      <c r="A16" s="133" t="s">
        <v>336</v>
      </c>
    </row>
    <row r="17" s="132" customFormat="1" ht="21.75" customHeight="1">
      <c r="A17" s="133" t="s">
        <v>337</v>
      </c>
    </row>
    <row r="18" s="132" customFormat="1" ht="21.75" customHeight="1">
      <c r="A18" s="133" t="s">
        <v>338</v>
      </c>
    </row>
    <row r="19" s="132" customFormat="1" ht="21.75" customHeight="1">
      <c r="A19" s="133" t="s">
        <v>339</v>
      </c>
    </row>
    <row r="20" s="132" customFormat="1" ht="21.75" customHeight="1">
      <c r="A20" s="133" t="s">
        <v>340</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41"/>
  <sheetViews>
    <sheetView zoomScalePageLayoutView="0" workbookViewId="0" topLeftCell="A1">
      <selection activeCell="A9" sqref="A9"/>
    </sheetView>
  </sheetViews>
  <sheetFormatPr defaultColWidth="12" defaultRowHeight="11.25"/>
  <cols>
    <col min="1" max="1" width="52.66015625" style="114" customWidth="1"/>
    <col min="2" max="2" width="21.5" style="114" customWidth="1"/>
    <col min="3" max="3" width="48.66015625" style="114" customWidth="1"/>
    <col min="4" max="4" width="22.16015625" style="114" customWidth="1"/>
    <col min="5" max="16384" width="12" style="114" customWidth="1"/>
  </cols>
  <sheetData>
    <row r="1" spans="1:22" ht="27">
      <c r="A1" s="289" t="s">
        <v>341</v>
      </c>
      <c r="B1" s="289"/>
      <c r="C1" s="289"/>
      <c r="D1" s="289"/>
      <c r="E1" s="115"/>
      <c r="F1" s="115"/>
      <c r="G1" s="115"/>
      <c r="H1" s="115"/>
      <c r="I1" s="115"/>
      <c r="J1" s="115"/>
      <c r="K1" s="115"/>
      <c r="L1" s="115"/>
      <c r="M1" s="115"/>
      <c r="N1" s="115"/>
      <c r="O1" s="115"/>
      <c r="P1" s="115"/>
      <c r="Q1" s="115"/>
      <c r="R1" s="115"/>
      <c r="S1" s="115"/>
      <c r="T1" s="115"/>
      <c r="U1" s="115"/>
      <c r="V1" s="115"/>
    </row>
    <row r="2" spans="1:22" ht="14.25">
      <c r="A2" s="116"/>
      <c r="B2" s="116"/>
      <c r="C2" s="116"/>
      <c r="D2" s="117" t="s">
        <v>2</v>
      </c>
      <c r="E2" s="118"/>
      <c r="F2" s="118"/>
      <c r="G2" s="118"/>
      <c r="H2" s="118"/>
      <c r="I2" s="118"/>
      <c r="J2" s="118"/>
      <c r="K2" s="118"/>
      <c r="L2" s="118"/>
      <c r="M2" s="118"/>
      <c r="N2" s="118"/>
      <c r="O2" s="118"/>
      <c r="P2" s="118"/>
      <c r="Q2" s="118"/>
      <c r="R2" s="118"/>
      <c r="S2" s="118"/>
      <c r="T2" s="118"/>
      <c r="U2" s="118"/>
      <c r="V2" s="118"/>
    </row>
    <row r="3" spans="1:22" ht="17.25" customHeight="1">
      <c r="A3" s="26" t="s">
        <v>126</v>
      </c>
      <c r="B3" s="119"/>
      <c r="C3" s="120"/>
      <c r="D3" s="117" t="s">
        <v>4</v>
      </c>
      <c r="E3" s="121"/>
      <c r="F3" s="121"/>
      <c r="G3" s="121"/>
      <c r="H3" s="121"/>
      <c r="I3" s="121"/>
      <c r="J3" s="121"/>
      <c r="K3" s="121"/>
      <c r="L3" s="121"/>
      <c r="M3" s="121"/>
      <c r="N3" s="121"/>
      <c r="O3" s="121"/>
      <c r="P3" s="121"/>
      <c r="Q3" s="121"/>
      <c r="R3" s="121"/>
      <c r="S3" s="121"/>
      <c r="T3" s="121"/>
      <c r="U3" s="121"/>
      <c r="V3" s="121"/>
    </row>
    <row r="4" spans="1:22" ht="19.5" customHeight="1">
      <c r="A4" s="122" t="s">
        <v>5</v>
      </c>
      <c r="B4" s="122"/>
      <c r="C4" s="122" t="s">
        <v>6</v>
      </c>
      <c r="D4" s="122"/>
      <c r="E4" s="118"/>
      <c r="F4" s="118"/>
      <c r="G4" s="118"/>
      <c r="H4" s="118"/>
      <c r="I4" s="118"/>
      <c r="J4" s="118"/>
      <c r="K4" s="118"/>
      <c r="L4" s="118"/>
      <c r="M4" s="118"/>
      <c r="N4" s="118"/>
      <c r="O4" s="118"/>
      <c r="P4" s="118"/>
      <c r="Q4" s="118"/>
      <c r="R4" s="118"/>
      <c r="S4" s="118"/>
      <c r="T4" s="118"/>
      <c r="U4" s="118"/>
      <c r="V4" s="118"/>
    </row>
    <row r="5" spans="1:22" ht="18" customHeight="1">
      <c r="A5" s="123" t="s">
        <v>7</v>
      </c>
      <c r="B5" s="124" t="s">
        <v>8</v>
      </c>
      <c r="C5" s="123" t="s">
        <v>7</v>
      </c>
      <c r="D5" s="125" t="s">
        <v>8</v>
      </c>
      <c r="E5" s="118"/>
      <c r="F5" s="118"/>
      <c r="G5" s="118"/>
      <c r="H5" s="118"/>
      <c r="I5" s="118"/>
      <c r="J5" s="118"/>
      <c r="K5" s="118"/>
      <c r="L5" s="118"/>
      <c r="M5" s="118"/>
      <c r="N5" s="118"/>
      <c r="O5" s="118"/>
      <c r="P5" s="118"/>
      <c r="Q5" s="118"/>
      <c r="R5" s="118"/>
      <c r="S5" s="118"/>
      <c r="T5" s="118"/>
      <c r="U5" s="118"/>
      <c r="V5" s="118"/>
    </row>
    <row r="6" spans="1:22" ht="15" customHeight="1">
      <c r="A6" s="91" t="s">
        <v>127</v>
      </c>
      <c r="B6" s="82">
        <v>2509.59</v>
      </c>
      <c r="C6" s="88" t="s">
        <v>133</v>
      </c>
      <c r="D6" s="83"/>
      <c r="E6" s="118"/>
      <c r="F6" s="118"/>
      <c r="G6" s="118"/>
      <c r="H6" s="118"/>
      <c r="I6" s="118"/>
      <c r="J6" s="118"/>
      <c r="K6" s="118"/>
      <c r="L6" s="118"/>
      <c r="M6" s="118"/>
      <c r="N6" s="118"/>
      <c r="O6" s="118"/>
      <c r="P6" s="118"/>
      <c r="Q6" s="118"/>
      <c r="R6" s="118"/>
      <c r="S6" s="118"/>
      <c r="T6" s="118"/>
      <c r="U6" s="118"/>
      <c r="V6" s="118"/>
    </row>
    <row r="7" spans="1:22" ht="15" customHeight="1">
      <c r="A7" s="126" t="s">
        <v>10</v>
      </c>
      <c r="B7" s="127"/>
      <c r="C7" s="88" t="s">
        <v>107</v>
      </c>
      <c r="D7" s="83"/>
      <c r="E7" s="118"/>
      <c r="F7" s="118"/>
      <c r="G7" s="118"/>
      <c r="H7" s="118"/>
      <c r="I7" s="118"/>
      <c r="J7" s="118"/>
      <c r="K7" s="118"/>
      <c r="L7" s="118"/>
      <c r="M7" s="118"/>
      <c r="N7" s="118"/>
      <c r="O7" s="118"/>
      <c r="P7" s="118"/>
      <c r="Q7" s="118"/>
      <c r="R7" s="118"/>
      <c r="S7" s="118"/>
      <c r="T7" s="118"/>
      <c r="U7" s="118"/>
      <c r="V7" s="118"/>
    </row>
    <row r="8" spans="1:22" ht="15" customHeight="1">
      <c r="A8" s="91" t="s">
        <v>102</v>
      </c>
      <c r="B8" s="127"/>
      <c r="C8" s="88" t="s">
        <v>13</v>
      </c>
      <c r="D8" s="83"/>
      <c r="E8" s="118"/>
      <c r="F8" s="118"/>
      <c r="G8" s="118"/>
      <c r="H8" s="118"/>
      <c r="I8" s="118"/>
      <c r="J8" s="118"/>
      <c r="K8" s="118"/>
      <c r="L8" s="118"/>
      <c r="M8" s="118"/>
      <c r="N8" s="118"/>
      <c r="O8" s="118"/>
      <c r="P8" s="118"/>
      <c r="Q8" s="118"/>
      <c r="R8" s="118"/>
      <c r="S8" s="118"/>
      <c r="T8" s="118"/>
      <c r="U8" s="118"/>
      <c r="V8" s="118"/>
    </row>
    <row r="9" spans="1:22" ht="15" customHeight="1">
      <c r="A9" s="91" t="s">
        <v>128</v>
      </c>
      <c r="B9" s="127">
        <v>22.3</v>
      </c>
      <c r="C9" s="88" t="s">
        <v>14</v>
      </c>
      <c r="D9" s="83"/>
      <c r="E9" s="118"/>
      <c r="F9" s="118"/>
      <c r="G9" s="118"/>
      <c r="H9" s="118"/>
      <c r="I9" s="118"/>
      <c r="J9" s="118"/>
      <c r="K9" s="118"/>
      <c r="L9" s="118"/>
      <c r="M9" s="118"/>
      <c r="N9" s="118"/>
      <c r="O9" s="118"/>
      <c r="P9" s="118"/>
      <c r="Q9" s="118"/>
      <c r="R9" s="118"/>
      <c r="S9" s="118"/>
      <c r="T9" s="118"/>
      <c r="U9" s="118"/>
      <c r="V9" s="118"/>
    </row>
    <row r="10" spans="1:22" ht="15" customHeight="1">
      <c r="A10" s="91" t="s">
        <v>104</v>
      </c>
      <c r="B10" s="127"/>
      <c r="C10" s="88" t="s">
        <v>132</v>
      </c>
      <c r="D10" s="83"/>
      <c r="E10" s="118"/>
      <c r="F10" s="118"/>
      <c r="G10" s="118"/>
      <c r="H10" s="118"/>
      <c r="I10" s="118"/>
      <c r="J10" s="118"/>
      <c r="K10" s="118"/>
      <c r="L10" s="118"/>
      <c r="M10" s="118"/>
      <c r="N10" s="118"/>
      <c r="O10" s="118"/>
      <c r="P10" s="118"/>
      <c r="Q10" s="118"/>
      <c r="R10" s="118"/>
      <c r="S10" s="118"/>
      <c r="T10" s="118"/>
      <c r="U10" s="118"/>
      <c r="V10" s="118"/>
    </row>
    <row r="11" spans="1:22" ht="15" customHeight="1">
      <c r="A11" s="91" t="s">
        <v>129</v>
      </c>
      <c r="B11" s="127"/>
      <c r="C11" s="194" t="s">
        <v>138</v>
      </c>
      <c r="D11" s="83"/>
      <c r="E11" s="118"/>
      <c r="F11" s="118"/>
      <c r="G11" s="118"/>
      <c r="H11" s="118"/>
      <c r="I11" s="118"/>
      <c r="J11" s="118"/>
      <c r="K11" s="118"/>
      <c r="L11" s="118"/>
      <c r="M11" s="118"/>
      <c r="N11" s="118"/>
      <c r="O11" s="118"/>
      <c r="P11" s="118"/>
      <c r="Q11" s="118"/>
      <c r="R11" s="118"/>
      <c r="S11" s="118"/>
      <c r="T11" s="118"/>
      <c r="U11" s="118"/>
      <c r="V11" s="118"/>
    </row>
    <row r="12" spans="1:22" ht="15" customHeight="1">
      <c r="A12" s="91" t="s">
        <v>130</v>
      </c>
      <c r="B12" s="127"/>
      <c r="C12" s="194" t="s">
        <v>35</v>
      </c>
      <c r="D12" s="83">
        <f>SUM(D14:D17)</f>
        <v>321.8</v>
      </c>
      <c r="E12" s="118"/>
      <c r="F12" s="118"/>
      <c r="G12" s="118"/>
      <c r="H12" s="118"/>
      <c r="I12" s="118"/>
      <c r="J12" s="118"/>
      <c r="K12" s="118"/>
      <c r="L12" s="118"/>
      <c r="M12" s="118"/>
      <c r="N12" s="118"/>
      <c r="O12" s="118"/>
      <c r="P12" s="118"/>
      <c r="Q12" s="118"/>
      <c r="R12" s="118"/>
      <c r="S12" s="118"/>
      <c r="T12" s="118"/>
      <c r="U12" s="118"/>
      <c r="V12" s="118"/>
    </row>
    <row r="13" spans="1:22" ht="15" customHeight="1">
      <c r="A13" s="126" t="s">
        <v>10</v>
      </c>
      <c r="B13" s="128"/>
      <c r="C13" s="194" t="s">
        <v>134</v>
      </c>
      <c r="D13" s="83"/>
      <c r="E13" s="118"/>
      <c r="F13" s="118"/>
      <c r="G13" s="118"/>
      <c r="H13" s="118"/>
      <c r="I13" s="118"/>
      <c r="J13" s="118"/>
      <c r="K13" s="118"/>
      <c r="L13" s="118"/>
      <c r="M13" s="118"/>
      <c r="N13" s="118"/>
      <c r="O13" s="118"/>
      <c r="P13" s="118"/>
      <c r="Q13" s="118"/>
      <c r="R13" s="118"/>
      <c r="S13" s="118"/>
      <c r="T13" s="118"/>
      <c r="U13" s="118"/>
      <c r="V13" s="118"/>
    </row>
    <row r="14" spans="1:22" ht="15" customHeight="1">
      <c r="A14" s="91" t="s">
        <v>131</v>
      </c>
      <c r="B14" s="128"/>
      <c r="C14" s="194" t="s">
        <v>190</v>
      </c>
      <c r="D14" s="83">
        <v>98.58</v>
      </c>
      <c r="E14" s="118"/>
      <c r="F14" s="118"/>
      <c r="G14" s="118"/>
      <c r="H14" s="118"/>
      <c r="I14" s="118"/>
      <c r="J14" s="118"/>
      <c r="K14" s="118"/>
      <c r="L14" s="118"/>
      <c r="M14" s="118"/>
      <c r="N14" s="118"/>
      <c r="O14" s="118"/>
      <c r="P14" s="118"/>
      <c r="Q14" s="118"/>
      <c r="R14" s="118"/>
      <c r="S14" s="118"/>
      <c r="T14" s="118"/>
      <c r="U14" s="118"/>
      <c r="V14" s="118"/>
    </row>
    <row r="15" spans="2:22" ht="15" customHeight="1">
      <c r="B15" s="128"/>
      <c r="C15" s="194" t="s">
        <v>11</v>
      </c>
      <c r="D15" s="83">
        <v>150.65</v>
      </c>
      <c r="E15" s="118"/>
      <c r="F15" s="118"/>
      <c r="G15" s="118"/>
      <c r="H15" s="118"/>
      <c r="I15" s="118"/>
      <c r="J15" s="118"/>
      <c r="K15" s="118"/>
      <c r="L15" s="118"/>
      <c r="M15" s="118"/>
      <c r="N15" s="118"/>
      <c r="O15" s="118"/>
      <c r="P15" s="118"/>
      <c r="Q15" s="118"/>
      <c r="R15" s="118"/>
      <c r="S15" s="118"/>
      <c r="T15" s="118"/>
      <c r="U15" s="118"/>
      <c r="V15" s="118"/>
    </row>
    <row r="16" spans="1:22" ht="15" customHeight="1">
      <c r="A16" s="91"/>
      <c r="B16" s="128"/>
      <c r="C16" s="194" t="s">
        <v>135</v>
      </c>
      <c r="D16" s="83">
        <v>72.57</v>
      </c>
      <c r="E16" s="118"/>
      <c r="F16" s="118"/>
      <c r="G16" s="118"/>
      <c r="H16" s="118"/>
      <c r="I16" s="118"/>
      <c r="J16" s="118"/>
      <c r="K16" s="118"/>
      <c r="L16" s="118"/>
      <c r="M16" s="118"/>
      <c r="N16" s="118"/>
      <c r="O16" s="118"/>
      <c r="P16" s="118"/>
      <c r="Q16" s="118"/>
      <c r="R16" s="118"/>
      <c r="S16" s="118"/>
      <c r="T16" s="118"/>
      <c r="U16" s="118"/>
      <c r="V16" s="118"/>
    </row>
    <row r="17" spans="1:22" ht="15" customHeight="1">
      <c r="A17" s="91"/>
      <c r="B17" s="128"/>
      <c r="C17" s="194"/>
      <c r="D17" s="83"/>
      <c r="E17" s="118"/>
      <c r="F17" s="118"/>
      <c r="G17" s="118"/>
      <c r="H17" s="118"/>
      <c r="I17" s="118"/>
      <c r="J17" s="118"/>
      <c r="K17" s="118"/>
      <c r="L17" s="118"/>
      <c r="M17" s="118"/>
      <c r="N17" s="118"/>
      <c r="O17" s="118"/>
      <c r="P17" s="118"/>
      <c r="Q17" s="118"/>
      <c r="R17" s="118"/>
      <c r="S17" s="118"/>
      <c r="T17" s="118"/>
      <c r="U17" s="118"/>
      <c r="V17" s="118"/>
    </row>
    <row r="18" spans="1:22" ht="15" customHeight="1">
      <c r="A18" s="67"/>
      <c r="B18" s="128"/>
      <c r="C18" s="194" t="s">
        <v>136</v>
      </c>
      <c r="D18" s="83">
        <f>SUM(D19,D27)</f>
        <v>1445.0600000000002</v>
      </c>
      <c r="E18" s="118"/>
      <c r="F18" s="118"/>
      <c r="G18" s="118"/>
      <c r="H18" s="118"/>
      <c r="I18" s="118"/>
      <c r="J18" s="118"/>
      <c r="K18" s="118"/>
      <c r="L18" s="118"/>
      <c r="M18" s="118"/>
      <c r="N18" s="118"/>
      <c r="O18" s="118"/>
      <c r="P18" s="118"/>
      <c r="Q18" s="118"/>
      <c r="R18" s="118"/>
      <c r="S18" s="118"/>
      <c r="T18" s="118"/>
      <c r="U18" s="118"/>
      <c r="V18" s="118"/>
    </row>
    <row r="19" spans="1:22" ht="15" customHeight="1">
      <c r="A19" s="67"/>
      <c r="B19" s="128"/>
      <c r="C19" s="194" t="s">
        <v>183</v>
      </c>
      <c r="D19" s="83">
        <f>SUM(D20:D26)</f>
        <v>1422.0600000000002</v>
      </c>
      <c r="E19" s="118"/>
      <c r="F19" s="118"/>
      <c r="G19" s="118"/>
      <c r="H19" s="118"/>
      <c r="I19" s="118"/>
      <c r="J19" s="118"/>
      <c r="K19" s="118"/>
      <c r="L19" s="118"/>
      <c r="M19" s="118"/>
      <c r="N19" s="118"/>
      <c r="O19" s="118"/>
      <c r="P19" s="118"/>
      <c r="Q19" s="118"/>
      <c r="R19" s="118"/>
      <c r="S19" s="118"/>
      <c r="T19" s="118"/>
      <c r="U19" s="118"/>
      <c r="V19" s="118"/>
    </row>
    <row r="20" spans="1:22" ht="15" customHeight="1">
      <c r="A20" s="67"/>
      <c r="B20" s="128"/>
      <c r="C20" s="194" t="s">
        <v>184</v>
      </c>
      <c r="D20" s="83">
        <v>1274.65</v>
      </c>
      <c r="E20" s="118"/>
      <c r="F20" s="118"/>
      <c r="G20" s="118"/>
      <c r="H20" s="118"/>
      <c r="I20" s="118"/>
      <c r="J20" s="118"/>
      <c r="K20" s="118"/>
      <c r="L20" s="118"/>
      <c r="M20" s="118"/>
      <c r="N20" s="118"/>
      <c r="O20" s="118"/>
      <c r="P20" s="118"/>
      <c r="Q20" s="118"/>
      <c r="R20" s="118"/>
      <c r="S20" s="118"/>
      <c r="T20" s="118"/>
      <c r="U20" s="118"/>
      <c r="V20" s="118"/>
    </row>
    <row r="21" spans="1:22" ht="15" customHeight="1">
      <c r="A21" s="67"/>
      <c r="B21" s="128"/>
      <c r="C21" s="194" t="s">
        <v>185</v>
      </c>
      <c r="D21" s="83">
        <v>89.9</v>
      </c>
      <c r="E21" s="118"/>
      <c r="F21" s="118"/>
      <c r="G21" s="118"/>
      <c r="H21" s="118"/>
      <c r="I21" s="118"/>
      <c r="J21" s="118"/>
      <c r="K21" s="118"/>
      <c r="L21" s="118"/>
      <c r="M21" s="118"/>
      <c r="N21" s="118"/>
      <c r="O21" s="118"/>
      <c r="P21" s="118"/>
      <c r="Q21" s="118"/>
      <c r="R21" s="118"/>
      <c r="S21" s="118"/>
      <c r="T21" s="118"/>
      <c r="U21" s="118"/>
      <c r="V21" s="118"/>
    </row>
    <row r="22" spans="1:22" ht="15" customHeight="1">
      <c r="A22" s="67"/>
      <c r="B22" s="128"/>
      <c r="C22" s="194" t="s">
        <v>186</v>
      </c>
      <c r="D22" s="83">
        <v>45</v>
      </c>
      <c r="E22" s="118"/>
      <c r="F22" s="118"/>
      <c r="G22" s="118"/>
      <c r="H22" s="118"/>
      <c r="I22" s="118"/>
      <c r="J22" s="118"/>
      <c r="K22" s="118"/>
      <c r="L22" s="118"/>
      <c r="M22" s="118"/>
      <c r="N22" s="118"/>
      <c r="O22" s="118"/>
      <c r="P22" s="118"/>
      <c r="Q22" s="118"/>
      <c r="R22" s="118"/>
      <c r="S22" s="118"/>
      <c r="T22" s="118"/>
      <c r="U22" s="118"/>
      <c r="V22" s="118"/>
    </row>
    <row r="23" spans="1:22" ht="15" customHeight="1">
      <c r="A23" s="67"/>
      <c r="B23" s="128"/>
      <c r="C23" s="194" t="s">
        <v>187</v>
      </c>
      <c r="D23" s="83">
        <v>12.51</v>
      </c>
      <c r="E23" s="118"/>
      <c r="F23" s="118"/>
      <c r="G23" s="118"/>
      <c r="H23" s="118"/>
      <c r="I23" s="118"/>
      <c r="J23" s="118"/>
      <c r="K23" s="118"/>
      <c r="L23" s="118"/>
      <c r="M23" s="118"/>
      <c r="N23" s="118"/>
      <c r="O23" s="118"/>
      <c r="P23" s="118"/>
      <c r="Q23" s="118"/>
      <c r="R23" s="118"/>
      <c r="S23" s="118"/>
      <c r="T23" s="118"/>
      <c r="U23" s="118"/>
      <c r="V23" s="118"/>
    </row>
    <row r="24" spans="1:22" ht="15" customHeight="1">
      <c r="A24" s="67"/>
      <c r="B24" s="128"/>
      <c r="C24" s="194"/>
      <c r="D24" s="83"/>
      <c r="E24" s="118"/>
      <c r="F24" s="118"/>
      <c r="G24" s="118"/>
      <c r="H24" s="118"/>
      <c r="I24" s="118"/>
      <c r="J24" s="118"/>
      <c r="K24" s="118"/>
      <c r="L24" s="118"/>
      <c r="M24" s="118"/>
      <c r="N24" s="118"/>
      <c r="O24" s="118"/>
      <c r="P24" s="118"/>
      <c r="Q24" s="118"/>
      <c r="R24" s="118"/>
      <c r="S24" s="118"/>
      <c r="T24" s="118"/>
      <c r="U24" s="118"/>
      <c r="V24" s="118"/>
    </row>
    <row r="25" spans="1:22" ht="15" customHeight="1">
      <c r="A25" s="67"/>
      <c r="B25" s="128"/>
      <c r="C25" s="252"/>
      <c r="D25" s="83"/>
      <c r="E25" s="118"/>
      <c r="F25" s="118"/>
      <c r="G25" s="118"/>
      <c r="H25" s="118"/>
      <c r="I25" s="118"/>
      <c r="J25" s="118"/>
      <c r="K25" s="118"/>
      <c r="L25" s="118"/>
      <c r="M25" s="118"/>
      <c r="N25" s="118"/>
      <c r="O25" s="118"/>
      <c r="P25" s="118"/>
      <c r="Q25" s="118"/>
      <c r="R25" s="118"/>
      <c r="S25" s="118"/>
      <c r="T25" s="118"/>
      <c r="U25" s="118"/>
      <c r="V25" s="118"/>
    </row>
    <row r="26" spans="1:22" ht="15" customHeight="1">
      <c r="A26" s="67"/>
      <c r="B26" s="128"/>
      <c r="C26" s="252"/>
      <c r="D26" s="83"/>
      <c r="E26" s="118"/>
      <c r="F26" s="118"/>
      <c r="G26" s="118"/>
      <c r="H26" s="118"/>
      <c r="I26" s="118"/>
      <c r="J26" s="118"/>
      <c r="K26" s="118"/>
      <c r="L26" s="118"/>
      <c r="M26" s="118"/>
      <c r="N26" s="118"/>
      <c r="O26" s="118"/>
      <c r="P26" s="118"/>
      <c r="Q26" s="118"/>
      <c r="R26" s="118"/>
      <c r="S26" s="118"/>
      <c r="T26" s="118"/>
      <c r="U26" s="118"/>
      <c r="V26" s="118"/>
    </row>
    <row r="27" spans="1:22" ht="15" customHeight="1">
      <c r="A27" s="67"/>
      <c r="B27" s="128"/>
      <c r="C27" s="194" t="s">
        <v>188</v>
      </c>
      <c r="D27" s="83">
        <v>23</v>
      </c>
      <c r="E27" s="118"/>
      <c r="F27" s="118"/>
      <c r="G27" s="118"/>
      <c r="H27" s="118"/>
      <c r="I27" s="118"/>
      <c r="J27" s="118"/>
      <c r="K27" s="118"/>
      <c r="L27" s="118"/>
      <c r="M27" s="118"/>
      <c r="N27" s="118"/>
      <c r="O27" s="118"/>
      <c r="P27" s="118"/>
      <c r="Q27" s="118"/>
      <c r="R27" s="118"/>
      <c r="S27" s="118"/>
      <c r="T27" s="118"/>
      <c r="U27" s="118"/>
      <c r="V27" s="118"/>
    </row>
    <row r="28" spans="1:22" ht="15" customHeight="1">
      <c r="A28" s="67"/>
      <c r="B28" s="128"/>
      <c r="C28" s="194" t="s">
        <v>189</v>
      </c>
      <c r="D28" s="83">
        <v>23</v>
      </c>
      <c r="E28" s="118"/>
      <c r="F28" s="118"/>
      <c r="G28" s="118"/>
      <c r="H28" s="118"/>
      <c r="I28" s="118"/>
      <c r="J28" s="118"/>
      <c r="K28" s="118"/>
      <c r="L28" s="118"/>
      <c r="M28" s="118"/>
      <c r="N28" s="118"/>
      <c r="O28" s="118"/>
      <c r="P28" s="118"/>
      <c r="Q28" s="118"/>
      <c r="R28" s="118"/>
      <c r="S28" s="118"/>
      <c r="T28" s="118"/>
      <c r="U28" s="118"/>
      <c r="V28" s="118"/>
    </row>
    <row r="29" spans="1:22" ht="15" customHeight="1">
      <c r="A29" s="67"/>
      <c r="B29" s="128"/>
      <c r="C29" s="194" t="s">
        <v>191</v>
      </c>
      <c r="D29" s="83">
        <v>109.38</v>
      </c>
      <c r="E29" s="118"/>
      <c r="F29" s="118"/>
      <c r="G29" s="118"/>
      <c r="H29" s="118"/>
      <c r="I29" s="118"/>
      <c r="J29" s="118"/>
      <c r="K29" s="118"/>
      <c r="L29" s="118"/>
      <c r="M29" s="118"/>
      <c r="N29" s="118"/>
      <c r="O29" s="118"/>
      <c r="P29" s="118"/>
      <c r="Q29" s="118"/>
      <c r="R29" s="118"/>
      <c r="S29" s="118"/>
      <c r="T29" s="118"/>
      <c r="U29" s="118"/>
      <c r="V29" s="118"/>
    </row>
    <row r="30" spans="1:22" ht="15" customHeight="1">
      <c r="A30" s="67"/>
      <c r="B30" s="128"/>
      <c r="C30" s="194" t="s">
        <v>12</v>
      </c>
      <c r="D30" s="83">
        <v>109.38</v>
      </c>
      <c r="E30" s="118"/>
      <c r="F30" s="118"/>
      <c r="G30" s="118"/>
      <c r="H30" s="118"/>
      <c r="I30" s="118"/>
      <c r="J30" s="118"/>
      <c r="K30" s="118"/>
      <c r="L30" s="118"/>
      <c r="M30" s="118"/>
      <c r="N30" s="118"/>
      <c r="O30" s="118"/>
      <c r="P30" s="118"/>
      <c r="Q30" s="118"/>
      <c r="R30" s="118"/>
      <c r="S30" s="118"/>
      <c r="T30" s="118"/>
      <c r="U30" s="118"/>
      <c r="V30" s="118"/>
    </row>
    <row r="31" spans="1:22" ht="15" customHeight="1">
      <c r="A31" s="67"/>
      <c r="B31" s="128"/>
      <c r="C31" s="194" t="s">
        <v>37</v>
      </c>
      <c r="D31" s="83">
        <v>111.71</v>
      </c>
      <c r="E31" s="118"/>
      <c r="F31" s="118"/>
      <c r="G31" s="118"/>
      <c r="H31" s="118"/>
      <c r="I31" s="118"/>
      <c r="J31" s="118"/>
      <c r="K31" s="118"/>
      <c r="L31" s="118"/>
      <c r="M31" s="118"/>
      <c r="N31" s="118"/>
      <c r="O31" s="118"/>
      <c r="P31" s="118"/>
      <c r="Q31" s="118"/>
      <c r="R31" s="118"/>
      <c r="S31" s="118"/>
      <c r="T31" s="118"/>
      <c r="U31" s="118"/>
      <c r="V31" s="118"/>
    </row>
    <row r="32" spans="1:22" ht="15" customHeight="1">
      <c r="A32" s="67"/>
      <c r="B32" s="128"/>
      <c r="C32" s="194" t="s">
        <v>15</v>
      </c>
      <c r="D32" s="83">
        <v>111.71</v>
      </c>
      <c r="E32" s="118"/>
      <c r="F32" s="118"/>
      <c r="G32" s="118"/>
      <c r="H32" s="118"/>
      <c r="I32" s="118"/>
      <c r="J32" s="118"/>
      <c r="K32" s="118"/>
      <c r="L32" s="118"/>
      <c r="M32" s="118"/>
      <c r="N32" s="118"/>
      <c r="O32" s="118"/>
      <c r="P32" s="118"/>
      <c r="Q32" s="118"/>
      <c r="R32" s="118"/>
      <c r="S32" s="118"/>
      <c r="T32" s="118"/>
      <c r="U32" s="118"/>
      <c r="V32" s="118"/>
    </row>
    <row r="33" spans="1:22" ht="15" customHeight="1">
      <c r="A33" s="67"/>
      <c r="B33" s="128"/>
      <c r="C33" s="194" t="s">
        <v>16</v>
      </c>
      <c r="D33" s="83">
        <v>111.71</v>
      </c>
      <c r="E33" s="118"/>
      <c r="F33" s="118"/>
      <c r="G33" s="118"/>
      <c r="H33" s="118"/>
      <c r="I33" s="118"/>
      <c r="J33" s="118"/>
      <c r="K33" s="118"/>
      <c r="L33" s="118"/>
      <c r="M33" s="118"/>
      <c r="N33" s="118"/>
      <c r="O33" s="118"/>
      <c r="P33" s="118"/>
      <c r="Q33" s="118"/>
      <c r="R33" s="118"/>
      <c r="S33" s="118"/>
      <c r="T33" s="118"/>
      <c r="U33" s="118"/>
      <c r="V33" s="118"/>
    </row>
    <row r="34" spans="1:22" ht="15" customHeight="1">
      <c r="A34" s="67"/>
      <c r="B34" s="128"/>
      <c r="C34" s="194" t="s">
        <v>137</v>
      </c>
      <c r="D34" s="83"/>
      <c r="E34" s="118"/>
      <c r="F34" s="118"/>
      <c r="G34" s="118"/>
      <c r="H34" s="118"/>
      <c r="I34" s="118"/>
      <c r="J34" s="118"/>
      <c r="K34" s="118"/>
      <c r="L34" s="118"/>
      <c r="M34" s="118"/>
      <c r="N34" s="118"/>
      <c r="O34" s="118"/>
      <c r="P34" s="118"/>
      <c r="Q34" s="118"/>
      <c r="R34" s="118"/>
      <c r="S34" s="118"/>
      <c r="T34" s="118"/>
      <c r="U34" s="118"/>
      <c r="V34" s="118"/>
    </row>
    <row r="35" spans="1:22" ht="15" customHeight="1">
      <c r="A35" s="91"/>
      <c r="B35" s="128"/>
      <c r="C35" s="149"/>
      <c r="D35" s="83"/>
      <c r="E35" s="118"/>
      <c r="F35" s="118"/>
      <c r="G35" s="118"/>
      <c r="H35" s="118"/>
      <c r="I35" s="118"/>
      <c r="J35" s="118"/>
      <c r="K35" s="118"/>
      <c r="L35" s="118"/>
      <c r="M35" s="118"/>
      <c r="N35" s="118"/>
      <c r="O35" s="118"/>
      <c r="P35" s="118"/>
      <c r="Q35" s="118"/>
      <c r="R35" s="118"/>
      <c r="S35" s="118"/>
      <c r="T35" s="118"/>
      <c r="U35" s="118"/>
      <c r="V35" s="131"/>
    </row>
    <row r="36" spans="1:22" s="113" customFormat="1" ht="15" customHeight="1">
      <c r="A36" s="147"/>
      <c r="B36" s="147"/>
      <c r="C36" s="147"/>
      <c r="D36" s="83"/>
      <c r="E36" s="130"/>
      <c r="F36" s="130"/>
      <c r="G36" s="130"/>
      <c r="H36" s="130"/>
      <c r="I36" s="130"/>
      <c r="J36" s="130"/>
      <c r="K36" s="130"/>
      <c r="L36" s="130"/>
      <c r="M36" s="130"/>
      <c r="N36" s="130"/>
      <c r="O36" s="130"/>
      <c r="P36" s="130"/>
      <c r="Q36" s="130"/>
      <c r="R36" s="130"/>
      <c r="S36" s="130"/>
      <c r="T36" s="130"/>
      <c r="U36" s="130"/>
      <c r="V36" s="130"/>
    </row>
    <row r="37" spans="1:4" ht="15" customHeight="1">
      <c r="A37" s="148"/>
      <c r="B37" s="148"/>
      <c r="C37" s="149"/>
      <c r="D37" s="83"/>
    </row>
    <row r="38" spans="1:4" ht="15" customHeight="1">
      <c r="A38" s="149"/>
      <c r="B38" s="149"/>
      <c r="C38" s="149"/>
      <c r="D38" s="83"/>
    </row>
    <row r="39" spans="1:4" ht="15" customHeight="1">
      <c r="A39" s="149"/>
      <c r="B39" s="149"/>
      <c r="C39" s="88"/>
      <c r="D39" s="83"/>
    </row>
    <row r="40" spans="1:4" ht="15" customHeight="1">
      <c r="A40" s="149"/>
      <c r="B40" s="149"/>
      <c r="C40" s="88"/>
      <c r="D40" s="83"/>
    </row>
    <row r="41" spans="1:4" ht="14.25">
      <c r="A41" s="129" t="s">
        <v>17</v>
      </c>
      <c r="B41" s="104">
        <f>SUM(B6,B8,B9,B10,B11,B12,B14)</f>
        <v>2531.8900000000003</v>
      </c>
      <c r="C41" s="129" t="s">
        <v>119</v>
      </c>
      <c r="D41" s="104">
        <f>SUM(D12,D18,D29,D31)</f>
        <v>1987.9500000000003</v>
      </c>
    </row>
  </sheetData>
  <sheetProtection/>
  <mergeCells count="1">
    <mergeCell ref="A1:D1"/>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15"/>
  <sheetViews>
    <sheetView showGridLines="0" showZeros="0" zoomScalePageLayoutView="0" workbookViewId="0" topLeftCell="A1">
      <selection activeCell="A1" sqref="A1"/>
    </sheetView>
  </sheetViews>
  <sheetFormatPr defaultColWidth="9.33203125" defaultRowHeight="11.25"/>
  <cols>
    <col min="1" max="1" width="25.83203125" style="35" customWidth="1"/>
    <col min="2" max="2" width="13.5" style="35" customWidth="1"/>
    <col min="3" max="3" width="14.16015625" style="35" customWidth="1"/>
    <col min="4" max="4" width="12.83203125" style="35" customWidth="1"/>
    <col min="5" max="5" width="11.16015625" style="35" customWidth="1"/>
    <col min="6" max="6" width="10.33203125" style="35" customWidth="1"/>
    <col min="7" max="7" width="11.16015625" style="35" customWidth="1"/>
    <col min="8" max="8" width="10.33203125" style="35" customWidth="1"/>
    <col min="9" max="9" width="6.66015625" style="35" customWidth="1"/>
    <col min="10" max="10" width="10.16015625" style="35" customWidth="1"/>
    <col min="11" max="11" width="10.16015625" style="0" customWidth="1"/>
    <col min="12" max="12" width="13.66015625" style="35" customWidth="1"/>
    <col min="13" max="13" width="13.16015625" style="35" customWidth="1"/>
    <col min="14" max="14" width="10.33203125" style="35" customWidth="1"/>
    <col min="15" max="15" width="14.83203125" style="35" customWidth="1"/>
    <col min="16" max="16" width="10.66015625" style="35" customWidth="1"/>
    <col min="17" max="254" width="9.16015625" style="35" customWidth="1"/>
  </cols>
  <sheetData>
    <row r="1" spans="1:17" ht="27">
      <c r="A1" s="269" t="s">
        <v>342</v>
      </c>
      <c r="B1" s="269"/>
      <c r="C1" s="269"/>
      <c r="D1" s="269"/>
      <c r="E1" s="269"/>
      <c r="F1" s="269"/>
      <c r="G1" s="267"/>
      <c r="H1" s="267"/>
      <c r="I1" s="267"/>
      <c r="J1" s="267"/>
      <c r="K1" s="268"/>
      <c r="L1" s="267"/>
      <c r="M1" s="267"/>
      <c r="N1" s="102"/>
      <c r="O1" s="102"/>
      <c r="P1" s="102"/>
      <c r="Q1" s="103"/>
    </row>
    <row r="2" spans="15:18" ht="12">
      <c r="O2" s="292" t="s">
        <v>18</v>
      </c>
      <c r="P2" s="292"/>
      <c r="Q2"/>
      <c r="R2"/>
    </row>
    <row r="3" spans="1:18" ht="12.75" thickBot="1">
      <c r="A3" s="80" t="s">
        <v>126</v>
      </c>
      <c r="O3" s="292" t="s">
        <v>4</v>
      </c>
      <c r="P3" s="293"/>
      <c r="Q3"/>
      <c r="R3"/>
    </row>
    <row r="4" spans="1:17" s="92" customFormat="1" ht="18.75" customHeight="1">
      <c r="A4" s="296" t="s">
        <v>19</v>
      </c>
      <c r="B4" s="163" t="s">
        <v>20</v>
      </c>
      <c r="C4" s="163"/>
      <c r="D4" s="163"/>
      <c r="E4" s="163"/>
      <c r="F4" s="163"/>
      <c r="G4" s="163"/>
      <c r="H4" s="163"/>
      <c r="I4" s="163"/>
      <c r="J4" s="163"/>
      <c r="K4" s="164"/>
      <c r="L4" s="163" t="s">
        <v>21</v>
      </c>
      <c r="M4" s="163"/>
      <c r="N4" s="163"/>
      <c r="O4" s="163"/>
      <c r="P4" s="165"/>
      <c r="Q4" s="20"/>
    </row>
    <row r="5" spans="1:17" s="92" customFormat="1" ht="40.5" customHeight="1">
      <c r="A5" s="297"/>
      <c r="B5" s="298" t="s">
        <v>22</v>
      </c>
      <c r="C5" s="290" t="s">
        <v>9</v>
      </c>
      <c r="D5" s="290"/>
      <c r="E5" s="290" t="s">
        <v>101</v>
      </c>
      <c r="F5" s="290" t="s">
        <v>144</v>
      </c>
      <c r="G5" s="290" t="s">
        <v>103</v>
      </c>
      <c r="H5" s="290" t="s">
        <v>145</v>
      </c>
      <c r="I5" s="290" t="s">
        <v>130</v>
      </c>
      <c r="J5" s="290"/>
      <c r="K5" s="290" t="s">
        <v>146</v>
      </c>
      <c r="L5" s="290" t="s">
        <v>22</v>
      </c>
      <c r="M5" s="294" t="s">
        <v>23</v>
      </c>
      <c r="N5" s="294"/>
      <c r="O5" s="294"/>
      <c r="P5" s="291" t="s">
        <v>24</v>
      </c>
      <c r="Q5" s="20"/>
    </row>
    <row r="6" spans="1:17" s="92" customFormat="1" ht="64.5" customHeight="1">
      <c r="A6" s="297"/>
      <c r="B6" s="298"/>
      <c r="C6" s="29" t="s">
        <v>142</v>
      </c>
      <c r="D6" s="29" t="s">
        <v>143</v>
      </c>
      <c r="E6" s="290"/>
      <c r="F6" s="290"/>
      <c r="G6" s="290"/>
      <c r="H6" s="290"/>
      <c r="I6" s="56" t="s">
        <v>142</v>
      </c>
      <c r="J6" s="56" t="s">
        <v>143</v>
      </c>
      <c r="K6" s="290"/>
      <c r="L6" s="290"/>
      <c r="M6" s="29" t="s">
        <v>25</v>
      </c>
      <c r="N6" s="29" t="s">
        <v>26</v>
      </c>
      <c r="O6" s="29" t="s">
        <v>147</v>
      </c>
      <c r="P6" s="291"/>
      <c r="Q6" s="20"/>
    </row>
    <row r="7" spans="1:17" s="90" customFormat="1" ht="12">
      <c r="A7" s="166" t="s">
        <v>139</v>
      </c>
      <c r="B7" s="162">
        <f>SUM(B8:B12)</f>
        <v>1987.95</v>
      </c>
      <c r="C7" s="162">
        <f>SUM(C8:C12)</f>
        <v>1964.95</v>
      </c>
      <c r="D7" s="162">
        <f>SUM(D8:D12)</f>
        <v>0</v>
      </c>
      <c r="E7" s="162">
        <f>SUM(E8:E12)</f>
        <v>0</v>
      </c>
      <c r="F7" s="162">
        <f>SUM(F8:F12)</f>
        <v>23</v>
      </c>
      <c r="G7" s="162"/>
      <c r="H7" s="162"/>
      <c r="I7" s="162"/>
      <c r="J7" s="162"/>
      <c r="K7" s="162">
        <f aca="true" t="shared" si="0" ref="K7:P7">SUM(K8:K12)</f>
        <v>0</v>
      </c>
      <c r="L7" s="162">
        <f t="shared" si="0"/>
        <v>1987.95</v>
      </c>
      <c r="M7" s="162">
        <v>1436.8</v>
      </c>
      <c r="N7" s="162">
        <v>218.94</v>
      </c>
      <c r="O7" s="162">
        <v>77.82</v>
      </c>
      <c r="P7" s="167">
        <f t="shared" si="0"/>
        <v>237.91</v>
      </c>
      <c r="Q7"/>
    </row>
    <row r="8" spans="1:16" ht="12">
      <c r="A8" s="225" t="s">
        <v>182</v>
      </c>
      <c r="B8" s="151">
        <v>1987.95</v>
      </c>
      <c r="C8" s="151">
        <v>1964.95</v>
      </c>
      <c r="D8" s="82"/>
      <c r="E8" s="82"/>
      <c r="F8" s="82">
        <v>23</v>
      </c>
      <c r="G8" s="82"/>
      <c r="H8" s="82"/>
      <c r="I8" s="82"/>
      <c r="J8" s="82"/>
      <c r="K8" s="111"/>
      <c r="L8" s="151">
        <v>1987.95</v>
      </c>
      <c r="M8" s="152" t="s">
        <v>290</v>
      </c>
      <c r="N8" s="152" t="s">
        <v>291</v>
      </c>
      <c r="O8" s="152" t="s">
        <v>292</v>
      </c>
      <c r="P8" s="169">
        <v>237.91</v>
      </c>
    </row>
    <row r="9" spans="1:16" ht="12">
      <c r="A9" s="225"/>
      <c r="B9" s="151"/>
      <c r="C9" s="151"/>
      <c r="D9" s="110"/>
      <c r="E9" s="110"/>
      <c r="F9" s="110"/>
      <c r="G9" s="110"/>
      <c r="H9" s="110"/>
      <c r="I9" s="110"/>
      <c r="J9" s="110"/>
      <c r="K9" s="112"/>
      <c r="L9" s="151"/>
      <c r="M9" s="152"/>
      <c r="N9" s="152"/>
      <c r="O9" s="152"/>
      <c r="P9" s="169"/>
    </row>
    <row r="10" spans="1:16" ht="12">
      <c r="A10" s="225"/>
      <c r="B10" s="151"/>
      <c r="C10" s="151"/>
      <c r="D10" s="95"/>
      <c r="E10" s="95"/>
      <c r="F10" s="95"/>
      <c r="G10" s="95"/>
      <c r="H10" s="95"/>
      <c r="I10" s="95"/>
      <c r="J10" s="95"/>
      <c r="K10" s="107"/>
      <c r="L10" s="151"/>
      <c r="M10" s="152"/>
      <c r="N10" s="152"/>
      <c r="O10" s="152"/>
      <c r="P10" s="169"/>
    </row>
    <row r="11" spans="1:16" ht="12">
      <c r="A11" s="168"/>
      <c r="B11" s="151"/>
      <c r="C11" s="151"/>
      <c r="D11" s="95"/>
      <c r="E11" s="95"/>
      <c r="F11" s="105"/>
      <c r="G11" s="105"/>
      <c r="H11" s="105"/>
      <c r="I11" s="105"/>
      <c r="J11" s="105"/>
      <c r="K11" s="107"/>
      <c r="L11" s="151"/>
      <c r="M11" s="152"/>
      <c r="N11" s="152"/>
      <c r="O11" s="152"/>
      <c r="P11" s="169"/>
    </row>
    <row r="12" spans="1:16" ht="12.75" thickBot="1">
      <c r="A12" s="170"/>
      <c r="B12" s="171"/>
      <c r="C12" s="171"/>
      <c r="D12" s="172"/>
      <c r="E12" s="172"/>
      <c r="F12" s="173"/>
      <c r="G12" s="173"/>
      <c r="H12" s="173"/>
      <c r="I12" s="173"/>
      <c r="J12" s="173"/>
      <c r="K12" s="174"/>
      <c r="L12" s="171"/>
      <c r="M12" s="175"/>
      <c r="N12" s="175"/>
      <c r="O12" s="175"/>
      <c r="P12" s="176"/>
    </row>
    <row r="13" spans="1:16" ht="14.25">
      <c r="A13" s="295"/>
      <c r="B13" s="295"/>
      <c r="C13" s="295"/>
      <c r="D13" s="295"/>
      <c r="E13" s="295"/>
      <c r="F13" s="295"/>
      <c r="G13" s="295"/>
      <c r="H13" s="295"/>
      <c r="I13" s="295"/>
      <c r="J13" s="295"/>
      <c r="K13" s="295"/>
      <c r="L13" s="295"/>
      <c r="M13" s="295"/>
      <c r="N13" s="295"/>
      <c r="O13" s="295"/>
      <c r="P13" s="295"/>
    </row>
    <row r="14" spans="6:11" ht="12">
      <c r="F14" s="48"/>
      <c r="G14" s="48"/>
      <c r="H14" s="48"/>
      <c r="I14" s="48"/>
      <c r="J14" s="48"/>
      <c r="K14" s="84"/>
    </row>
    <row r="15" ht="12">
      <c r="C15" s="48"/>
    </row>
  </sheetData>
  <sheetProtection/>
  <mergeCells count="15">
    <mergeCell ref="O2:P2"/>
    <mergeCell ref="O3:P3"/>
    <mergeCell ref="C5:D5"/>
    <mergeCell ref="M5:O5"/>
    <mergeCell ref="A13:P13"/>
    <mergeCell ref="A4:A6"/>
    <mergeCell ref="B5:B6"/>
    <mergeCell ref="E5:E6"/>
    <mergeCell ref="F5:F6"/>
    <mergeCell ref="G5:G6"/>
    <mergeCell ref="H5:H6"/>
    <mergeCell ref="I5:J5"/>
    <mergeCell ref="K5:K6"/>
    <mergeCell ref="L5:L6"/>
    <mergeCell ref="P5:P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25"/>
  <sheetViews>
    <sheetView showGridLines="0" showZeros="0" tabSelected="1" zoomScalePageLayoutView="0" workbookViewId="0" topLeftCell="A1">
      <selection activeCell="F7" sqref="F7"/>
    </sheetView>
  </sheetViews>
  <sheetFormatPr defaultColWidth="9.16015625" defaultRowHeight="11.25"/>
  <cols>
    <col min="1" max="1" width="32.83203125" style="35" customWidth="1"/>
    <col min="2" max="2" width="6.83203125" style="35" customWidth="1"/>
    <col min="3" max="3" width="6" style="35" customWidth="1"/>
    <col min="4" max="4" width="7.33203125" style="35" customWidth="1"/>
    <col min="5" max="5" width="15.16015625" style="35" customWidth="1"/>
    <col min="6" max="6" width="13" style="35" customWidth="1"/>
    <col min="7" max="7" width="15.83203125" style="35" customWidth="1"/>
    <col min="8" max="8" width="13.16015625" style="35" customWidth="1"/>
    <col min="9" max="9" width="9" style="35" bestFit="1" customWidth="1"/>
    <col min="10" max="10" width="10.83203125" style="35" customWidth="1"/>
    <col min="11" max="11" width="11.5" style="35" customWidth="1"/>
    <col min="12" max="12" width="10.66015625" style="0" customWidth="1"/>
    <col min="13" max="13" width="8.66015625" style="35" customWidth="1"/>
    <col min="14" max="14" width="14.5" style="35" customWidth="1"/>
    <col min="15" max="15" width="12.83203125" style="35" customWidth="1"/>
    <col min="16" max="16" width="9.33203125" style="35" customWidth="1"/>
    <col min="17" max="249" width="9.16015625" style="35" customWidth="1"/>
  </cols>
  <sheetData>
    <row r="1" spans="1:15" ht="28.5" customHeight="1">
      <c r="A1" s="302" t="s">
        <v>343</v>
      </c>
      <c r="B1" s="302"/>
      <c r="C1" s="302"/>
      <c r="D1" s="302"/>
      <c r="E1" s="302"/>
      <c r="F1" s="302"/>
      <c r="G1" s="302"/>
      <c r="H1" s="302"/>
      <c r="I1" s="302"/>
      <c r="J1" s="302"/>
      <c r="K1" s="302"/>
      <c r="L1" s="302"/>
      <c r="M1" s="302"/>
      <c r="N1" s="302"/>
      <c r="O1" s="302"/>
    </row>
    <row r="2" spans="13:15" ht="10.5" customHeight="1">
      <c r="M2"/>
      <c r="N2" s="145"/>
      <c r="O2" s="146" t="s">
        <v>28</v>
      </c>
    </row>
    <row r="3" spans="1:15" ht="17.25" customHeight="1">
      <c r="A3" s="26" t="s">
        <v>126</v>
      </c>
      <c r="B3" s="69"/>
      <c r="C3" s="69"/>
      <c r="D3" s="69"/>
      <c r="E3" s="69"/>
      <c r="M3"/>
      <c r="N3" s="303" t="s">
        <v>4</v>
      </c>
      <c r="O3" s="303"/>
    </row>
    <row r="4" spans="1:15" s="92" customFormat="1" ht="16.5" customHeight="1">
      <c r="A4" s="298" t="s">
        <v>19</v>
      </c>
      <c r="B4" s="304" t="s">
        <v>105</v>
      </c>
      <c r="C4" s="304"/>
      <c r="D4" s="304"/>
      <c r="E4" s="301" t="s">
        <v>30</v>
      </c>
      <c r="F4" s="294" t="s">
        <v>20</v>
      </c>
      <c r="G4" s="294"/>
      <c r="H4" s="294"/>
      <c r="I4" s="294"/>
      <c r="J4" s="294"/>
      <c r="K4" s="294"/>
      <c r="L4" s="294"/>
      <c r="M4" s="294"/>
      <c r="N4" s="294"/>
      <c r="O4" s="294"/>
    </row>
    <row r="5" spans="1:15" s="92" customFormat="1" ht="63" customHeight="1">
      <c r="A5" s="298"/>
      <c r="B5" s="300" t="s">
        <v>31</v>
      </c>
      <c r="C5" s="300" t="s">
        <v>32</v>
      </c>
      <c r="D5" s="300" t="s">
        <v>33</v>
      </c>
      <c r="E5" s="301"/>
      <c r="F5" s="298" t="s">
        <v>22</v>
      </c>
      <c r="G5" s="290" t="s">
        <v>9</v>
      </c>
      <c r="H5" s="290"/>
      <c r="I5" s="290" t="s">
        <v>101</v>
      </c>
      <c r="J5" s="290" t="s">
        <v>144</v>
      </c>
      <c r="K5" s="290" t="s">
        <v>103</v>
      </c>
      <c r="L5" s="290" t="s">
        <v>145</v>
      </c>
      <c r="M5" s="290" t="s">
        <v>130</v>
      </c>
      <c r="N5" s="290"/>
      <c r="O5" s="290" t="s">
        <v>146</v>
      </c>
    </row>
    <row r="6" spans="1:15" s="92" customFormat="1" ht="51.75" customHeight="1">
      <c r="A6" s="298"/>
      <c r="B6" s="300"/>
      <c r="C6" s="300"/>
      <c r="D6" s="300"/>
      <c r="E6" s="301"/>
      <c r="F6" s="298"/>
      <c r="G6" s="29" t="s">
        <v>118</v>
      </c>
      <c r="H6" s="29" t="s">
        <v>143</v>
      </c>
      <c r="I6" s="290"/>
      <c r="J6" s="290"/>
      <c r="K6" s="290"/>
      <c r="L6" s="290"/>
      <c r="M6" s="29" t="s">
        <v>142</v>
      </c>
      <c r="N6" s="29" t="s">
        <v>143</v>
      </c>
      <c r="O6" s="290"/>
    </row>
    <row r="7" spans="1:249" s="20" customFormat="1" ht="15" customHeight="1">
      <c r="A7" s="70"/>
      <c r="B7" s="71"/>
      <c r="C7" s="71"/>
      <c r="D7" s="71"/>
      <c r="E7" s="72" t="s">
        <v>22</v>
      </c>
      <c r="F7" s="104">
        <f>SUM(F8:F24)</f>
        <v>1987.9500000000003</v>
      </c>
      <c r="G7" s="104">
        <f>SUM(G8:G24)</f>
        <v>1964.9500000000003</v>
      </c>
      <c r="H7" s="104">
        <v>0</v>
      </c>
      <c r="I7" s="104">
        <v>0</v>
      </c>
      <c r="J7" s="104">
        <v>23</v>
      </c>
      <c r="K7" s="104"/>
      <c r="L7" s="106">
        <v>0</v>
      </c>
      <c r="M7" s="75"/>
      <c r="N7" s="75"/>
      <c r="O7" s="75"/>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c r="IO7" s="34"/>
    </row>
    <row r="8" spans="1:15" ht="15" customHeight="1">
      <c r="A8" s="226" t="s">
        <v>182</v>
      </c>
      <c r="B8" s="32" t="s">
        <v>192</v>
      </c>
      <c r="C8" s="32" t="s">
        <v>193</v>
      </c>
      <c r="D8" s="32" t="s">
        <v>120</v>
      </c>
      <c r="E8" s="54" t="s">
        <v>194</v>
      </c>
      <c r="F8" s="151">
        <v>98.58</v>
      </c>
      <c r="G8" s="151">
        <v>98.58</v>
      </c>
      <c r="H8" s="95"/>
      <c r="I8" s="95"/>
      <c r="J8" s="95"/>
      <c r="K8" s="95"/>
      <c r="L8" s="107"/>
      <c r="M8" s="50"/>
      <c r="N8" s="50"/>
      <c r="O8" s="50"/>
    </row>
    <row r="9" spans="1:15" ht="24.75" customHeight="1">
      <c r="A9" s="226"/>
      <c r="B9" s="32" t="s">
        <v>192</v>
      </c>
      <c r="C9" s="32" t="s">
        <v>193</v>
      </c>
      <c r="D9" s="32" t="s">
        <v>193</v>
      </c>
      <c r="E9" s="54" t="s">
        <v>195</v>
      </c>
      <c r="F9" s="151">
        <v>150.65</v>
      </c>
      <c r="G9" s="151">
        <v>150.65</v>
      </c>
      <c r="H9" s="95"/>
      <c r="I9" s="95"/>
      <c r="J9" s="95"/>
      <c r="K9" s="95"/>
      <c r="L9" s="107"/>
      <c r="M9" s="50"/>
      <c r="N9" s="50"/>
      <c r="O9" s="50"/>
    </row>
    <row r="10" spans="1:15" ht="24" customHeight="1">
      <c r="A10" s="226"/>
      <c r="B10" s="32" t="s">
        <v>192</v>
      </c>
      <c r="C10" s="32" t="s">
        <v>193</v>
      </c>
      <c r="D10" s="32" t="s">
        <v>196</v>
      </c>
      <c r="E10" s="54" t="s">
        <v>197</v>
      </c>
      <c r="F10" s="151">
        <v>72.57</v>
      </c>
      <c r="G10" s="151">
        <v>72.57</v>
      </c>
      <c r="H10" s="95"/>
      <c r="I10" s="95"/>
      <c r="J10" s="95"/>
      <c r="K10" s="95"/>
      <c r="L10" s="107"/>
      <c r="M10" s="50"/>
      <c r="N10" s="50"/>
      <c r="O10" s="50"/>
    </row>
    <row r="11" spans="1:15" ht="15" customHeight="1">
      <c r="A11" s="226"/>
      <c r="B11" s="32" t="s">
        <v>198</v>
      </c>
      <c r="C11" s="32" t="s">
        <v>199</v>
      </c>
      <c r="D11" s="32" t="s">
        <v>117</v>
      </c>
      <c r="E11" s="54" t="s">
        <v>200</v>
      </c>
      <c r="F11" s="151">
        <v>1274.65</v>
      </c>
      <c r="G11" s="151">
        <v>1274.65</v>
      </c>
      <c r="H11" s="95"/>
      <c r="I11" s="95"/>
      <c r="J11" s="95"/>
      <c r="K11" s="95"/>
      <c r="L11" s="107"/>
      <c r="M11" s="50"/>
      <c r="N11" s="50"/>
      <c r="O11" s="50"/>
    </row>
    <row r="12" spans="1:15" ht="15" customHeight="1">
      <c r="A12" s="226"/>
      <c r="B12" s="32" t="s">
        <v>198</v>
      </c>
      <c r="C12" s="32" t="s">
        <v>199</v>
      </c>
      <c r="D12" s="32" t="s">
        <v>193</v>
      </c>
      <c r="E12" s="54" t="s">
        <v>201</v>
      </c>
      <c r="F12" s="151">
        <v>89.9</v>
      </c>
      <c r="G12" s="151">
        <v>89.9</v>
      </c>
      <c r="H12" s="95"/>
      <c r="I12" s="95"/>
      <c r="J12" s="95"/>
      <c r="K12" s="95"/>
      <c r="L12" s="107"/>
      <c r="M12" s="50"/>
      <c r="N12" s="50"/>
      <c r="O12" s="50"/>
    </row>
    <row r="13" spans="1:15" ht="15" customHeight="1">
      <c r="A13" s="226"/>
      <c r="B13" s="32" t="s">
        <v>198</v>
      </c>
      <c r="C13" s="32" t="s">
        <v>199</v>
      </c>
      <c r="D13" s="32" t="s">
        <v>202</v>
      </c>
      <c r="E13" s="54" t="s">
        <v>203</v>
      </c>
      <c r="F13" s="151">
        <v>45</v>
      </c>
      <c r="G13" s="151">
        <v>45</v>
      </c>
      <c r="H13" s="95"/>
      <c r="I13" s="95"/>
      <c r="J13" s="105"/>
      <c r="K13" s="105"/>
      <c r="L13" s="107"/>
      <c r="M13" s="50"/>
      <c r="N13" s="50"/>
      <c r="O13" s="50"/>
    </row>
    <row r="14" spans="1:15" ht="15" customHeight="1">
      <c r="A14" s="226"/>
      <c r="B14" s="32" t="s">
        <v>198</v>
      </c>
      <c r="C14" s="32" t="s">
        <v>199</v>
      </c>
      <c r="D14" s="32" t="s">
        <v>204</v>
      </c>
      <c r="E14" s="54" t="s">
        <v>205</v>
      </c>
      <c r="F14" s="151">
        <v>12.51</v>
      </c>
      <c r="G14" s="151">
        <v>12.51</v>
      </c>
      <c r="H14" s="95"/>
      <c r="I14" s="95"/>
      <c r="J14" s="95"/>
      <c r="K14" s="95"/>
      <c r="L14" s="107"/>
      <c r="M14" s="50"/>
      <c r="N14" s="50"/>
      <c r="O14" s="50"/>
    </row>
    <row r="15" spans="1:15" ht="15" customHeight="1">
      <c r="A15" s="150"/>
      <c r="B15" s="32" t="s">
        <v>198</v>
      </c>
      <c r="C15" s="32" t="s">
        <v>207</v>
      </c>
      <c r="D15" s="32" t="s">
        <v>125</v>
      </c>
      <c r="E15" s="54" t="s">
        <v>208</v>
      </c>
      <c r="F15" s="151">
        <v>23</v>
      </c>
      <c r="G15" s="151"/>
      <c r="H15" s="95"/>
      <c r="I15" s="95"/>
      <c r="J15" s="95">
        <v>23</v>
      </c>
      <c r="K15" s="95"/>
      <c r="L15" s="107"/>
      <c r="M15" s="50"/>
      <c r="N15" s="50"/>
      <c r="O15" s="50"/>
    </row>
    <row r="16" spans="1:15" ht="15" customHeight="1">
      <c r="A16" s="150"/>
      <c r="B16" s="32" t="s">
        <v>198</v>
      </c>
      <c r="C16" s="32" t="s">
        <v>209</v>
      </c>
      <c r="D16" s="32" t="s">
        <v>120</v>
      </c>
      <c r="E16" s="54" t="s">
        <v>210</v>
      </c>
      <c r="F16" s="151">
        <v>109.38</v>
      </c>
      <c r="G16" s="151">
        <v>109.38</v>
      </c>
      <c r="H16" s="95"/>
      <c r="I16" s="95"/>
      <c r="J16" s="95"/>
      <c r="K16" s="95"/>
      <c r="L16" s="107"/>
      <c r="M16" s="50"/>
      <c r="N16" s="50"/>
      <c r="O16" s="50"/>
    </row>
    <row r="17" spans="1:15" ht="15" customHeight="1">
      <c r="A17" s="150"/>
      <c r="B17" s="32" t="s">
        <v>211</v>
      </c>
      <c r="C17" s="32" t="s">
        <v>120</v>
      </c>
      <c r="D17" s="32" t="s">
        <v>117</v>
      </c>
      <c r="E17" s="54" t="s">
        <v>212</v>
      </c>
      <c r="F17" s="151">
        <v>111.71</v>
      </c>
      <c r="G17" s="151">
        <v>111.71</v>
      </c>
      <c r="H17" s="95"/>
      <c r="I17" s="95"/>
      <c r="J17" s="95"/>
      <c r="K17" s="95"/>
      <c r="L17" s="107"/>
      <c r="M17" s="50"/>
      <c r="N17" s="50"/>
      <c r="O17" s="50"/>
    </row>
    <row r="18" spans="1:15" ht="21" customHeight="1" hidden="1">
      <c r="A18" s="55"/>
      <c r="B18" s="32"/>
      <c r="C18" s="32"/>
      <c r="D18" s="32"/>
      <c r="E18" s="54"/>
      <c r="F18" s="82">
        <f aca="true" t="shared" si="0" ref="F18:F24">SUM(G18:L18)</f>
        <v>0</v>
      </c>
      <c r="G18" s="105"/>
      <c r="H18" s="105"/>
      <c r="I18" s="95"/>
      <c r="J18" s="95"/>
      <c r="K18" s="95"/>
      <c r="L18" s="107"/>
      <c r="M18" s="50"/>
      <c r="N18" s="50"/>
      <c r="O18" s="50"/>
    </row>
    <row r="19" spans="1:15" ht="21" customHeight="1" hidden="1">
      <c r="A19" s="55"/>
      <c r="B19" s="32"/>
      <c r="C19" s="32"/>
      <c r="D19" s="32"/>
      <c r="E19" s="54"/>
      <c r="F19" s="82">
        <f t="shared" si="0"/>
        <v>0</v>
      </c>
      <c r="G19" s="105"/>
      <c r="H19" s="105"/>
      <c r="I19" s="105"/>
      <c r="J19" s="95"/>
      <c r="K19" s="95"/>
      <c r="L19" s="107"/>
      <c r="M19" s="50"/>
      <c r="N19" s="50"/>
      <c r="O19" s="50"/>
    </row>
    <row r="20" spans="1:15" ht="21" customHeight="1" hidden="1">
      <c r="A20" s="55"/>
      <c r="B20" s="32"/>
      <c r="C20" s="32"/>
      <c r="D20" s="32"/>
      <c r="E20" s="54"/>
      <c r="F20" s="82">
        <f t="shared" si="0"/>
        <v>0</v>
      </c>
      <c r="G20" s="105"/>
      <c r="H20" s="105"/>
      <c r="I20" s="105"/>
      <c r="J20" s="105"/>
      <c r="K20" s="105"/>
      <c r="L20" s="108"/>
      <c r="M20" s="50"/>
      <c r="N20" s="50"/>
      <c r="O20" s="50"/>
    </row>
    <row r="21" spans="1:15" ht="21" customHeight="1" hidden="1">
      <c r="A21" s="55"/>
      <c r="B21" s="32"/>
      <c r="C21" s="32"/>
      <c r="D21" s="32"/>
      <c r="E21" s="54"/>
      <c r="F21" s="82">
        <f t="shared" si="0"/>
        <v>0</v>
      </c>
      <c r="G21" s="105"/>
      <c r="H21" s="105"/>
      <c r="I21" s="105"/>
      <c r="J21" s="105"/>
      <c r="K21" s="105"/>
      <c r="L21" s="108"/>
      <c r="M21" s="50"/>
      <c r="N21" s="50"/>
      <c r="O21" s="50"/>
    </row>
    <row r="22" spans="1:15" ht="21" customHeight="1" hidden="1">
      <c r="A22" s="55"/>
      <c r="B22" s="32"/>
      <c r="C22" s="32"/>
      <c r="D22" s="32"/>
      <c r="E22" s="54"/>
      <c r="F22" s="82">
        <f t="shared" si="0"/>
        <v>0</v>
      </c>
      <c r="G22" s="105"/>
      <c r="H22" s="105"/>
      <c r="I22" s="105"/>
      <c r="J22" s="105"/>
      <c r="K22" s="105"/>
      <c r="L22" s="108"/>
      <c r="M22" s="50"/>
      <c r="N22" s="50"/>
      <c r="O22" s="50"/>
    </row>
    <row r="23" spans="1:15" ht="21" customHeight="1" hidden="1">
      <c r="A23" s="55"/>
      <c r="B23" s="32"/>
      <c r="C23" s="32"/>
      <c r="D23" s="32"/>
      <c r="E23" s="54"/>
      <c r="F23" s="82">
        <f t="shared" si="0"/>
        <v>0</v>
      </c>
      <c r="G23" s="105"/>
      <c r="H23" s="105"/>
      <c r="I23" s="105"/>
      <c r="J23" s="105"/>
      <c r="K23" s="105"/>
      <c r="L23" s="108"/>
      <c r="M23" s="50"/>
      <c r="N23" s="50"/>
      <c r="O23" s="50"/>
    </row>
    <row r="24" spans="1:15" ht="21" customHeight="1" hidden="1">
      <c r="A24" s="55"/>
      <c r="B24" s="32"/>
      <c r="C24" s="32"/>
      <c r="D24" s="32"/>
      <c r="E24" s="54"/>
      <c r="F24" s="82">
        <f t="shared" si="0"/>
        <v>0</v>
      </c>
      <c r="G24" s="105"/>
      <c r="H24" s="105"/>
      <c r="I24" s="105"/>
      <c r="J24" s="105"/>
      <c r="K24" s="105"/>
      <c r="L24" s="108"/>
      <c r="M24" s="50"/>
      <c r="N24" s="50"/>
      <c r="O24" s="50"/>
    </row>
    <row r="25" spans="1:15" ht="14.25">
      <c r="A25" s="299"/>
      <c r="B25" s="299"/>
      <c r="C25" s="299"/>
      <c r="D25" s="299"/>
      <c r="E25" s="299"/>
      <c r="F25" s="299"/>
      <c r="G25" s="299"/>
      <c r="H25" s="299"/>
      <c r="I25" s="299"/>
      <c r="J25" s="299"/>
      <c r="K25" s="299"/>
      <c r="L25" s="299"/>
      <c r="M25" s="299"/>
      <c r="N25" s="299"/>
      <c r="O25" s="299"/>
    </row>
  </sheetData>
  <sheetProtection/>
  <mergeCells count="18">
    <mergeCell ref="A1:O1"/>
    <mergeCell ref="N3:O3"/>
    <mergeCell ref="B4:D4"/>
    <mergeCell ref="F4:O4"/>
    <mergeCell ref="G5:H5"/>
    <mergeCell ref="O5:O6"/>
    <mergeCell ref="K5:K6"/>
    <mergeCell ref="L5:L6"/>
    <mergeCell ref="M5:N5"/>
    <mergeCell ref="A25:O25"/>
    <mergeCell ref="A4:A6"/>
    <mergeCell ref="B5:B6"/>
    <mergeCell ref="C5:C6"/>
    <mergeCell ref="D5:D6"/>
    <mergeCell ref="E4:E6"/>
    <mergeCell ref="F5:F6"/>
    <mergeCell ref="I5:I6"/>
    <mergeCell ref="J5:J6"/>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IN27"/>
  <sheetViews>
    <sheetView showGridLines="0" showZeros="0" zoomScalePageLayoutView="0" workbookViewId="0" topLeftCell="A1">
      <selection activeCell="A1" sqref="A1:J1"/>
    </sheetView>
  </sheetViews>
  <sheetFormatPr defaultColWidth="9.16015625" defaultRowHeight="11.25"/>
  <cols>
    <col min="1" max="1" width="40.33203125" style="35" customWidth="1"/>
    <col min="2" max="2" width="5" style="177" bestFit="1" customWidth="1"/>
    <col min="3" max="4" width="4.33203125" style="177" bestFit="1" customWidth="1"/>
    <col min="5" max="5" width="42" style="35" bestFit="1" customWidth="1"/>
    <col min="6" max="6" width="13.16015625" style="35" customWidth="1"/>
    <col min="7" max="7" width="13.33203125" style="35" customWidth="1"/>
    <col min="8" max="8" width="11.83203125" style="35" customWidth="1"/>
    <col min="9" max="9" width="15.16015625" style="35" customWidth="1"/>
    <col min="10" max="10" width="11.5" style="35" bestFit="1" customWidth="1"/>
    <col min="11" max="11" width="11.66015625" style="35" customWidth="1"/>
    <col min="12" max="248" width="9.16015625" style="35" customWidth="1"/>
    <col min="249" max="254" width="9.16015625" style="0" customWidth="1"/>
  </cols>
  <sheetData>
    <row r="1" spans="1:11" ht="27">
      <c r="A1" s="302" t="s">
        <v>344</v>
      </c>
      <c r="B1" s="302"/>
      <c r="C1" s="302"/>
      <c r="D1" s="302"/>
      <c r="E1" s="302"/>
      <c r="F1" s="302"/>
      <c r="G1" s="302"/>
      <c r="H1" s="302"/>
      <c r="I1" s="302"/>
      <c r="J1" s="302"/>
      <c r="K1" s="103"/>
    </row>
    <row r="2" spans="9:12" ht="12">
      <c r="I2" s="292" t="s">
        <v>34</v>
      </c>
      <c r="J2" s="292"/>
      <c r="K2"/>
      <c r="L2"/>
    </row>
    <row r="3" spans="1:12" ht="17.25" customHeight="1">
      <c r="A3" s="26" t="s">
        <v>126</v>
      </c>
      <c r="B3" s="178"/>
      <c r="C3" s="178"/>
      <c r="D3" s="178"/>
      <c r="E3" s="69"/>
      <c r="I3" s="292" t="s">
        <v>4</v>
      </c>
      <c r="J3" s="309"/>
      <c r="K3"/>
      <c r="L3"/>
    </row>
    <row r="4" spans="1:11" s="92" customFormat="1" ht="19.5" customHeight="1">
      <c r="A4" s="298" t="s">
        <v>19</v>
      </c>
      <c r="B4" s="304" t="s">
        <v>29</v>
      </c>
      <c r="C4" s="304"/>
      <c r="D4" s="304"/>
      <c r="E4" s="301" t="s">
        <v>30</v>
      </c>
      <c r="F4" s="93" t="s">
        <v>21</v>
      </c>
      <c r="G4" s="94"/>
      <c r="H4" s="94"/>
      <c r="I4" s="94"/>
      <c r="J4" s="98"/>
      <c r="K4" s="20"/>
    </row>
    <row r="5" spans="1:11" s="92" customFormat="1" ht="19.5" customHeight="1">
      <c r="A5" s="298"/>
      <c r="B5" s="305" t="s">
        <v>31</v>
      </c>
      <c r="C5" s="305" t="s">
        <v>32</v>
      </c>
      <c r="D5" s="305" t="s">
        <v>33</v>
      </c>
      <c r="E5" s="301"/>
      <c r="F5" s="307" t="s">
        <v>22</v>
      </c>
      <c r="G5" s="310" t="s">
        <v>23</v>
      </c>
      <c r="H5" s="311"/>
      <c r="I5" s="312"/>
      <c r="J5" s="307" t="s">
        <v>24</v>
      </c>
      <c r="K5" s="20"/>
    </row>
    <row r="6" spans="1:11" s="92" customFormat="1" ht="39" customHeight="1">
      <c r="A6" s="298"/>
      <c r="B6" s="306"/>
      <c r="C6" s="306"/>
      <c r="D6" s="306"/>
      <c r="E6" s="301"/>
      <c r="F6" s="308"/>
      <c r="G6" s="66" t="s">
        <v>25</v>
      </c>
      <c r="H6" s="66" t="s">
        <v>26</v>
      </c>
      <c r="I6" s="66" t="s">
        <v>147</v>
      </c>
      <c r="J6" s="308"/>
      <c r="K6" s="20"/>
    </row>
    <row r="7" spans="1:248" s="20" customFormat="1" ht="17.25" customHeight="1">
      <c r="A7" s="70"/>
      <c r="B7" s="71"/>
      <c r="C7" s="71"/>
      <c r="D7" s="71"/>
      <c r="E7" s="72" t="s">
        <v>22</v>
      </c>
      <c r="F7" s="104">
        <f>SUM(F8:F27)</f>
        <v>1987.9500000000003</v>
      </c>
      <c r="G7" s="104">
        <v>1468.7</v>
      </c>
      <c r="H7" s="104">
        <v>201.65</v>
      </c>
      <c r="I7" s="104">
        <v>79.69</v>
      </c>
      <c r="J7" s="104">
        <v>237.91</v>
      </c>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c r="IN7" s="34"/>
    </row>
    <row r="8" spans="1:248" s="183" customFormat="1" ht="12">
      <c r="A8" s="70" t="s">
        <v>182</v>
      </c>
      <c r="B8" s="180"/>
      <c r="C8" s="180"/>
      <c r="D8" s="180"/>
      <c r="E8" s="227" t="s">
        <v>118</v>
      </c>
      <c r="F8" s="181"/>
      <c r="G8" s="181"/>
      <c r="H8" s="181"/>
      <c r="I8" s="181"/>
      <c r="J8" s="181"/>
      <c r="K8" s="253"/>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2"/>
      <c r="BY8" s="182"/>
      <c r="BZ8" s="182"/>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2"/>
      <c r="DK8" s="182"/>
      <c r="DL8" s="182"/>
      <c r="DM8" s="182"/>
      <c r="DN8" s="182"/>
      <c r="DO8" s="182"/>
      <c r="DP8" s="182"/>
      <c r="DQ8" s="182"/>
      <c r="DR8" s="182"/>
      <c r="DS8" s="182"/>
      <c r="DT8" s="182"/>
      <c r="DU8" s="182"/>
      <c r="DV8" s="182"/>
      <c r="DW8" s="182"/>
      <c r="DX8" s="182"/>
      <c r="DY8" s="182"/>
      <c r="DZ8" s="182"/>
      <c r="EA8" s="182"/>
      <c r="EB8" s="182"/>
      <c r="EC8" s="182"/>
      <c r="ED8" s="182"/>
      <c r="EE8" s="182"/>
      <c r="EF8" s="182"/>
      <c r="EG8" s="182"/>
      <c r="EH8" s="182"/>
      <c r="EI8" s="182"/>
      <c r="EJ8" s="182"/>
      <c r="EK8" s="182"/>
      <c r="EL8" s="182"/>
      <c r="EM8" s="182"/>
      <c r="EN8" s="182"/>
      <c r="EO8" s="182"/>
      <c r="EP8" s="182"/>
      <c r="EQ8" s="182"/>
      <c r="ER8" s="182"/>
      <c r="ES8" s="182"/>
      <c r="ET8" s="182"/>
      <c r="EU8" s="182"/>
      <c r="EV8" s="182"/>
      <c r="EW8" s="182"/>
      <c r="EX8" s="182"/>
      <c r="EY8" s="182"/>
      <c r="EZ8" s="182"/>
      <c r="FA8" s="182"/>
      <c r="FB8" s="182"/>
      <c r="FC8" s="182"/>
      <c r="FD8" s="182"/>
      <c r="FE8" s="182"/>
      <c r="FF8" s="182"/>
      <c r="FG8" s="182"/>
      <c r="FH8" s="182"/>
      <c r="FI8" s="182"/>
      <c r="FJ8" s="182"/>
      <c r="FK8" s="182"/>
      <c r="FL8" s="182"/>
      <c r="FM8" s="182"/>
      <c r="FN8" s="182"/>
      <c r="FO8" s="182"/>
      <c r="FP8" s="182"/>
      <c r="FQ8" s="182"/>
      <c r="FR8" s="182"/>
      <c r="FS8" s="182"/>
      <c r="FT8" s="182"/>
      <c r="FU8" s="182"/>
      <c r="FV8" s="182"/>
      <c r="FW8" s="182"/>
      <c r="FX8" s="182"/>
      <c r="FY8" s="182"/>
      <c r="FZ8" s="182"/>
      <c r="GA8" s="182"/>
      <c r="GB8" s="182"/>
      <c r="GC8" s="182"/>
      <c r="GD8" s="182"/>
      <c r="GE8" s="182"/>
      <c r="GF8" s="182"/>
      <c r="GG8" s="182"/>
      <c r="GH8" s="182"/>
      <c r="GI8" s="182"/>
      <c r="GJ8" s="182"/>
      <c r="GK8" s="182"/>
      <c r="GL8" s="182"/>
      <c r="GM8" s="182"/>
      <c r="GN8" s="182"/>
      <c r="GO8" s="182"/>
      <c r="GP8" s="182"/>
      <c r="GQ8" s="182"/>
      <c r="GR8" s="182"/>
      <c r="GS8" s="182"/>
      <c r="GT8" s="182"/>
      <c r="GU8" s="182"/>
      <c r="GV8" s="182"/>
      <c r="GW8" s="182"/>
      <c r="GX8" s="182"/>
      <c r="GY8" s="182"/>
      <c r="GZ8" s="182"/>
      <c r="HA8" s="182"/>
      <c r="HB8" s="182"/>
      <c r="HC8" s="182"/>
      <c r="HD8" s="182"/>
      <c r="HE8" s="182"/>
      <c r="HF8" s="182"/>
      <c r="HG8" s="182"/>
      <c r="HH8" s="182"/>
      <c r="HI8" s="182"/>
      <c r="HJ8" s="182"/>
      <c r="HK8" s="182"/>
      <c r="HL8" s="182"/>
      <c r="HM8" s="182"/>
      <c r="HN8" s="182"/>
      <c r="HO8" s="182"/>
      <c r="HP8" s="182"/>
      <c r="HQ8" s="182"/>
      <c r="HR8" s="182"/>
      <c r="HS8" s="182"/>
      <c r="HT8" s="182"/>
      <c r="HU8" s="182"/>
      <c r="HV8" s="182"/>
      <c r="HW8" s="182"/>
      <c r="HX8" s="182"/>
      <c r="HY8" s="182"/>
      <c r="HZ8" s="182"/>
      <c r="IA8" s="182"/>
      <c r="IB8" s="182"/>
      <c r="IC8" s="182"/>
      <c r="ID8" s="182"/>
      <c r="IE8" s="182"/>
      <c r="IF8" s="182"/>
      <c r="IG8" s="182"/>
      <c r="IH8" s="182"/>
      <c r="II8" s="182"/>
      <c r="IJ8" s="182"/>
      <c r="IK8" s="182"/>
      <c r="IL8" s="182"/>
      <c r="IM8" s="182"/>
      <c r="IN8" s="182"/>
    </row>
    <row r="9" spans="2:10" ht="12">
      <c r="B9" s="179" t="s">
        <v>192</v>
      </c>
      <c r="C9" s="179"/>
      <c r="D9" s="179"/>
      <c r="E9" s="88" t="s">
        <v>218</v>
      </c>
      <c r="F9" s="112"/>
      <c r="G9" s="112"/>
      <c r="H9" s="112"/>
      <c r="I9" s="112"/>
      <c r="J9" s="112"/>
    </row>
    <row r="10" spans="1:10" ht="12">
      <c r="A10" s="55"/>
      <c r="B10" s="179"/>
      <c r="C10" s="179" t="s">
        <v>216</v>
      </c>
      <c r="D10" s="179"/>
      <c r="E10" s="88" t="s">
        <v>219</v>
      </c>
      <c r="F10" s="112"/>
      <c r="G10" s="112"/>
      <c r="H10" s="112"/>
      <c r="I10" s="112"/>
      <c r="J10" s="112"/>
    </row>
    <row r="11" spans="1:10" ht="12">
      <c r="A11" s="55"/>
      <c r="B11" s="179"/>
      <c r="C11" s="187"/>
      <c r="D11" s="179" t="s">
        <v>217</v>
      </c>
      <c r="E11" s="88" t="s">
        <v>220</v>
      </c>
      <c r="F11" s="112">
        <v>98.58</v>
      </c>
      <c r="G11" s="112"/>
      <c r="H11" s="112">
        <v>18.89</v>
      </c>
      <c r="I11" s="112">
        <v>79.69</v>
      </c>
      <c r="J11" s="112"/>
    </row>
    <row r="12" spans="1:10" ht="12">
      <c r="A12" s="55"/>
      <c r="B12" s="179"/>
      <c r="C12" s="187"/>
      <c r="D12" s="179" t="s">
        <v>216</v>
      </c>
      <c r="E12" s="88" t="s">
        <v>221</v>
      </c>
      <c r="F12" s="112">
        <v>150.65</v>
      </c>
      <c r="G12" s="112">
        <v>150.65</v>
      </c>
      <c r="H12" s="112"/>
      <c r="I12" s="112"/>
      <c r="J12" s="112"/>
    </row>
    <row r="13" spans="1:10" ht="12">
      <c r="A13" s="55"/>
      <c r="B13" s="179"/>
      <c r="C13" s="187"/>
      <c r="D13" s="179" t="s">
        <v>222</v>
      </c>
      <c r="E13" s="88" t="s">
        <v>197</v>
      </c>
      <c r="F13" s="112">
        <v>72.57</v>
      </c>
      <c r="G13" s="112">
        <v>72.57</v>
      </c>
      <c r="H13" s="112"/>
      <c r="I13" s="112"/>
      <c r="J13" s="112"/>
    </row>
    <row r="14" spans="1:10" ht="12">
      <c r="A14" s="55"/>
      <c r="B14" s="179" t="s">
        <v>198</v>
      </c>
      <c r="C14" s="187"/>
      <c r="D14" s="187"/>
      <c r="E14" s="88" t="s">
        <v>223</v>
      </c>
      <c r="F14" s="112"/>
      <c r="G14" s="112"/>
      <c r="H14" s="112"/>
      <c r="I14" s="112"/>
      <c r="J14" s="112">
        <v>237.91</v>
      </c>
    </row>
    <row r="15" spans="1:10" ht="12">
      <c r="A15" s="55"/>
      <c r="B15" s="179"/>
      <c r="C15" s="179" t="s">
        <v>224</v>
      </c>
      <c r="D15" s="187"/>
      <c r="E15" s="88" t="s">
        <v>183</v>
      </c>
      <c r="F15" s="112"/>
      <c r="G15" s="112"/>
      <c r="H15" s="112"/>
      <c r="I15" s="112"/>
      <c r="J15" s="112">
        <v>214.91</v>
      </c>
    </row>
    <row r="16" spans="1:10" ht="12">
      <c r="A16" s="55"/>
      <c r="B16" s="179"/>
      <c r="C16" s="187"/>
      <c r="D16" s="179" t="s">
        <v>225</v>
      </c>
      <c r="E16" s="88" t="s">
        <v>200</v>
      </c>
      <c r="F16" s="112">
        <v>1274.65</v>
      </c>
      <c r="G16" s="112">
        <v>1024.39</v>
      </c>
      <c r="H16" s="112">
        <v>182.76</v>
      </c>
      <c r="I16" s="112"/>
      <c r="J16" s="112">
        <v>67.5</v>
      </c>
    </row>
    <row r="17" spans="1:10" ht="12">
      <c r="A17" s="55"/>
      <c r="B17" s="179"/>
      <c r="C17" s="187"/>
      <c r="D17" s="179" t="s">
        <v>216</v>
      </c>
      <c r="E17" s="88" t="s">
        <v>201</v>
      </c>
      <c r="F17" s="112">
        <v>89.9</v>
      </c>
      <c r="G17" s="112"/>
      <c r="H17" s="112"/>
      <c r="I17" s="112"/>
      <c r="J17" s="112">
        <v>89.9</v>
      </c>
    </row>
    <row r="18" spans="1:10" ht="12">
      <c r="A18" s="55"/>
      <c r="B18" s="179"/>
      <c r="C18" s="187"/>
      <c r="D18" s="179" t="s">
        <v>202</v>
      </c>
      <c r="E18" s="88" t="s">
        <v>203</v>
      </c>
      <c r="F18" s="112">
        <v>45</v>
      </c>
      <c r="G18" s="112"/>
      <c r="H18" s="112"/>
      <c r="I18" s="112"/>
      <c r="J18" s="112">
        <v>45</v>
      </c>
    </row>
    <row r="19" spans="1:10" ht="12">
      <c r="A19" s="55"/>
      <c r="B19" s="179"/>
      <c r="C19" s="187"/>
      <c r="D19" s="179" t="s">
        <v>204</v>
      </c>
      <c r="E19" s="88" t="s">
        <v>205</v>
      </c>
      <c r="F19" s="112">
        <v>12.51</v>
      </c>
      <c r="G19" s="112"/>
      <c r="H19" s="112"/>
      <c r="I19" s="112"/>
      <c r="J19" s="112">
        <v>12.51</v>
      </c>
    </row>
    <row r="20" spans="1:10" ht="12">
      <c r="A20" s="55"/>
      <c r="B20" s="179"/>
      <c r="C20" s="187"/>
      <c r="D20" s="179" t="s">
        <v>125</v>
      </c>
      <c r="E20" s="88" t="s">
        <v>206</v>
      </c>
      <c r="F20" s="112"/>
      <c r="G20" s="112"/>
      <c r="H20" s="112"/>
      <c r="I20" s="112"/>
      <c r="J20" s="112"/>
    </row>
    <row r="21" spans="1:10" ht="12">
      <c r="A21" s="55"/>
      <c r="B21" s="179"/>
      <c r="C21" s="179" t="s">
        <v>226</v>
      </c>
      <c r="D21" s="179"/>
      <c r="E21" s="88" t="s">
        <v>188</v>
      </c>
      <c r="F21" s="112"/>
      <c r="G21" s="112"/>
      <c r="H21" s="112"/>
      <c r="I21" s="112"/>
      <c r="J21" s="112"/>
    </row>
    <row r="22" spans="1:10" ht="12">
      <c r="A22" s="55"/>
      <c r="B22" s="179"/>
      <c r="C22" s="187"/>
      <c r="D22" s="179" t="s">
        <v>125</v>
      </c>
      <c r="E22" s="88" t="s">
        <v>208</v>
      </c>
      <c r="F22" s="112">
        <v>23</v>
      </c>
      <c r="G22" s="112"/>
      <c r="H22" s="112"/>
      <c r="I22" s="112"/>
      <c r="J22" s="112">
        <v>23</v>
      </c>
    </row>
    <row r="23" spans="1:10" ht="12">
      <c r="A23" s="55"/>
      <c r="B23" s="179"/>
      <c r="C23" s="179" t="s">
        <v>227</v>
      </c>
      <c r="D23" s="179"/>
      <c r="E23" s="88" t="s">
        <v>191</v>
      </c>
      <c r="F23" s="112"/>
      <c r="G23" s="112"/>
      <c r="H23" s="112"/>
      <c r="I23" s="112"/>
      <c r="J23" s="112"/>
    </row>
    <row r="24" spans="1:10" ht="12">
      <c r="A24" s="55"/>
      <c r="B24" s="179"/>
      <c r="C24" s="187"/>
      <c r="D24" s="179" t="s">
        <v>217</v>
      </c>
      <c r="E24" s="88" t="s">
        <v>210</v>
      </c>
      <c r="F24" s="112">
        <v>109.38</v>
      </c>
      <c r="G24" s="112">
        <v>109.38</v>
      </c>
      <c r="H24" s="112"/>
      <c r="I24" s="112"/>
      <c r="J24" s="112"/>
    </row>
    <row r="25" spans="1:10" ht="12">
      <c r="A25" s="55"/>
      <c r="B25" s="179" t="s">
        <v>211</v>
      </c>
      <c r="C25" s="187"/>
      <c r="D25" s="179"/>
      <c r="E25" s="88" t="s">
        <v>228</v>
      </c>
      <c r="F25" s="112"/>
      <c r="G25" s="112"/>
      <c r="H25" s="112"/>
      <c r="I25" s="112"/>
      <c r="J25" s="112"/>
    </row>
    <row r="26" spans="1:10" ht="12">
      <c r="A26" s="55"/>
      <c r="B26" s="179"/>
      <c r="C26" s="179" t="s">
        <v>217</v>
      </c>
      <c r="D26" s="179"/>
      <c r="E26" s="88" t="s">
        <v>229</v>
      </c>
      <c r="F26" s="112"/>
      <c r="G26" s="112"/>
      <c r="H26" s="112"/>
      <c r="I26" s="112"/>
      <c r="J26" s="112"/>
    </row>
    <row r="27" spans="1:10" ht="12">
      <c r="A27" s="55"/>
      <c r="B27" s="179"/>
      <c r="C27" s="187"/>
      <c r="D27" s="179" t="s">
        <v>117</v>
      </c>
      <c r="E27" s="88" t="s">
        <v>212</v>
      </c>
      <c r="F27" s="112">
        <v>111.71</v>
      </c>
      <c r="G27" s="112">
        <v>111.71</v>
      </c>
      <c r="H27" s="112"/>
      <c r="I27" s="112"/>
      <c r="J27" s="112"/>
    </row>
  </sheetData>
  <sheetProtection/>
  <mergeCells count="12">
    <mergeCell ref="B5:B6"/>
    <mergeCell ref="C5:C6"/>
    <mergeCell ref="D5:D6"/>
    <mergeCell ref="E4:E6"/>
    <mergeCell ref="A1:J1"/>
    <mergeCell ref="F5:F6"/>
    <mergeCell ref="J5:J6"/>
    <mergeCell ref="I2:J2"/>
    <mergeCell ref="I3:J3"/>
    <mergeCell ref="B4:D4"/>
    <mergeCell ref="G5:I5"/>
    <mergeCell ref="A4:A6"/>
  </mergeCells>
  <printOptions horizontalCentered="1" verticalCentered="1"/>
  <pageMargins left="0.35433070866141736" right="0.35433070866141736" top="0.984251968503937" bottom="0.5905511811023623" header="0.5118110236220472" footer="0.5118110236220472"/>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50"/>
  </sheetPr>
  <dimension ref="A1:IN26"/>
  <sheetViews>
    <sheetView showGridLines="0" showZeros="0" zoomScalePageLayoutView="0" workbookViewId="0" topLeftCell="A1">
      <selection activeCell="A1" sqref="A1:N1"/>
    </sheetView>
  </sheetViews>
  <sheetFormatPr defaultColWidth="9.16015625" defaultRowHeight="11.25"/>
  <cols>
    <col min="1" max="3" width="4" style="35" customWidth="1"/>
    <col min="4" max="4" width="38.33203125" style="35" customWidth="1"/>
    <col min="5" max="6" width="11" style="35" bestFit="1" customWidth="1"/>
    <col min="7" max="7" width="17" style="35" customWidth="1"/>
    <col min="8" max="8" width="12.33203125" style="35" customWidth="1"/>
    <col min="9" max="9" width="17" style="35" customWidth="1"/>
    <col min="10" max="10" width="9" style="35" bestFit="1" customWidth="1"/>
    <col min="11" max="11" width="10" style="35" customWidth="1"/>
    <col min="12" max="12" width="10.83203125" style="35" customWidth="1"/>
    <col min="13" max="13" width="14" style="35" customWidth="1"/>
    <col min="14" max="14" width="13.83203125" style="35" customWidth="1"/>
    <col min="15" max="247" width="9.16015625" style="35" customWidth="1"/>
    <col min="248" max="253" width="9.16015625" style="0" customWidth="1"/>
  </cols>
  <sheetData>
    <row r="1" spans="1:14" ht="25.5" customHeight="1">
      <c r="A1" s="302" t="s">
        <v>345</v>
      </c>
      <c r="B1" s="302"/>
      <c r="C1" s="302"/>
      <c r="D1" s="302"/>
      <c r="E1" s="302"/>
      <c r="F1" s="302"/>
      <c r="G1" s="302"/>
      <c r="H1" s="302"/>
      <c r="I1" s="302"/>
      <c r="J1" s="302"/>
      <c r="K1" s="302"/>
      <c r="L1" s="302"/>
      <c r="M1" s="302"/>
      <c r="N1" s="302"/>
    </row>
    <row r="2" spans="1:14" ht="17.25" customHeight="1">
      <c r="A2" s="100"/>
      <c r="B2" s="100"/>
      <c r="C2" s="100"/>
      <c r="D2" s="100"/>
      <c r="E2" s="100"/>
      <c r="F2" s="100"/>
      <c r="G2" s="100"/>
      <c r="H2" s="100"/>
      <c r="I2" s="100"/>
      <c r="J2" s="100"/>
      <c r="L2"/>
      <c r="N2" s="79" t="s">
        <v>38</v>
      </c>
    </row>
    <row r="3" spans="1:14" ht="17.25" customHeight="1">
      <c r="A3" s="26" t="s">
        <v>3</v>
      </c>
      <c r="B3" s="69"/>
      <c r="C3" s="69"/>
      <c r="D3" s="154"/>
      <c r="I3" s="101"/>
      <c r="J3" s="101"/>
      <c r="L3"/>
      <c r="N3" s="89" t="s">
        <v>4</v>
      </c>
    </row>
    <row r="4" spans="1:14" s="92" customFormat="1" ht="18" customHeight="1">
      <c r="A4" s="304" t="s">
        <v>29</v>
      </c>
      <c r="B4" s="304"/>
      <c r="C4" s="304"/>
      <c r="D4" s="315" t="s">
        <v>30</v>
      </c>
      <c r="E4" s="290" t="s">
        <v>148</v>
      </c>
      <c r="F4" s="290"/>
      <c r="G4" s="290"/>
      <c r="H4" s="290"/>
      <c r="I4" s="290"/>
      <c r="J4" s="290"/>
      <c r="K4" s="290"/>
      <c r="L4" s="290"/>
      <c r="M4" s="290"/>
      <c r="N4" s="290"/>
    </row>
    <row r="5" spans="1:14" s="92" customFormat="1" ht="33" customHeight="1">
      <c r="A5" s="313" t="s">
        <v>31</v>
      </c>
      <c r="B5" s="313" t="s">
        <v>32</v>
      </c>
      <c r="C5" s="313" t="s">
        <v>33</v>
      </c>
      <c r="D5" s="316"/>
      <c r="E5" s="298" t="s">
        <v>22</v>
      </c>
      <c r="F5" s="290" t="s">
        <v>9</v>
      </c>
      <c r="G5" s="290"/>
      <c r="H5" s="290" t="s">
        <v>101</v>
      </c>
      <c r="I5" s="290" t="s">
        <v>144</v>
      </c>
      <c r="J5" s="290" t="s">
        <v>103</v>
      </c>
      <c r="K5" s="290" t="s">
        <v>145</v>
      </c>
      <c r="L5" s="290" t="s">
        <v>130</v>
      </c>
      <c r="M5" s="290"/>
      <c r="N5" s="290" t="s">
        <v>146</v>
      </c>
    </row>
    <row r="6" spans="1:14" s="92" customFormat="1" ht="36">
      <c r="A6" s="314"/>
      <c r="B6" s="314"/>
      <c r="C6" s="314"/>
      <c r="D6" s="317"/>
      <c r="E6" s="298"/>
      <c r="F6" s="29" t="s">
        <v>118</v>
      </c>
      <c r="G6" s="29" t="s">
        <v>143</v>
      </c>
      <c r="H6" s="290"/>
      <c r="I6" s="290"/>
      <c r="J6" s="290"/>
      <c r="K6" s="290"/>
      <c r="L6" s="29" t="s">
        <v>142</v>
      </c>
      <c r="M6" s="29" t="s">
        <v>143</v>
      </c>
      <c r="N6" s="290"/>
    </row>
    <row r="7" spans="1:247" s="20" customFormat="1" ht="15" customHeight="1">
      <c r="A7" s="87"/>
      <c r="B7" s="87"/>
      <c r="C7" s="87"/>
      <c r="D7" s="88" t="s">
        <v>22</v>
      </c>
      <c r="E7" s="83">
        <f>SUM(E8:E26)</f>
        <v>1987.9500000000003</v>
      </c>
      <c r="F7" s="83">
        <f>SUM(F8:F26)</f>
        <v>1964.9500000000003</v>
      </c>
      <c r="G7" s="73"/>
      <c r="H7" s="73"/>
      <c r="I7" s="83">
        <v>23</v>
      </c>
      <c r="J7" s="73"/>
      <c r="K7" s="73"/>
      <c r="L7" s="75"/>
      <c r="M7" s="75"/>
      <c r="N7" s="75"/>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4"/>
      <c r="CK7" s="34"/>
      <c r="CL7" s="34"/>
      <c r="CM7" s="34"/>
      <c r="CN7" s="34"/>
      <c r="CO7" s="34"/>
      <c r="CP7" s="34"/>
      <c r="CQ7" s="34"/>
      <c r="CR7" s="34"/>
      <c r="CS7" s="34"/>
      <c r="CT7" s="34"/>
      <c r="CU7" s="34"/>
      <c r="CV7" s="34"/>
      <c r="CW7" s="34"/>
      <c r="CX7" s="34"/>
      <c r="CY7" s="34"/>
      <c r="CZ7" s="34"/>
      <c r="DA7" s="34"/>
      <c r="DB7" s="34"/>
      <c r="DC7" s="34"/>
      <c r="DD7" s="34"/>
      <c r="DE7" s="34"/>
      <c r="DF7" s="34"/>
      <c r="DG7" s="34"/>
      <c r="DH7" s="34"/>
      <c r="DI7" s="34"/>
      <c r="DJ7" s="34"/>
      <c r="DK7" s="34"/>
      <c r="DL7" s="34"/>
      <c r="DM7" s="34"/>
      <c r="DN7" s="34"/>
      <c r="DO7" s="34"/>
      <c r="DP7" s="34"/>
      <c r="DQ7" s="34"/>
      <c r="DR7" s="34"/>
      <c r="DS7" s="34"/>
      <c r="DT7" s="34"/>
      <c r="DU7" s="34"/>
      <c r="DV7" s="34"/>
      <c r="DW7" s="34"/>
      <c r="DX7" s="34"/>
      <c r="DY7" s="34"/>
      <c r="DZ7" s="34"/>
      <c r="EA7" s="34"/>
      <c r="EB7" s="34"/>
      <c r="EC7" s="34"/>
      <c r="ED7" s="34"/>
      <c r="EE7" s="34"/>
      <c r="EF7" s="34"/>
      <c r="EG7" s="34"/>
      <c r="EH7" s="34"/>
      <c r="EI7" s="34"/>
      <c r="EJ7" s="34"/>
      <c r="EK7" s="34"/>
      <c r="EL7" s="34"/>
      <c r="EM7" s="34"/>
      <c r="EN7" s="34"/>
      <c r="EO7" s="34"/>
      <c r="EP7" s="34"/>
      <c r="EQ7" s="34"/>
      <c r="ER7" s="34"/>
      <c r="ES7" s="34"/>
      <c r="ET7" s="34"/>
      <c r="EU7" s="34"/>
      <c r="EV7" s="34"/>
      <c r="EW7" s="34"/>
      <c r="EX7" s="34"/>
      <c r="EY7" s="34"/>
      <c r="EZ7" s="34"/>
      <c r="FA7" s="34"/>
      <c r="FB7" s="34"/>
      <c r="FC7" s="34"/>
      <c r="FD7" s="34"/>
      <c r="FE7" s="34"/>
      <c r="FF7" s="34"/>
      <c r="FG7" s="34"/>
      <c r="FH7" s="34"/>
      <c r="FI7" s="34"/>
      <c r="FJ7" s="34"/>
      <c r="FK7" s="34"/>
      <c r="FL7" s="34"/>
      <c r="FM7" s="34"/>
      <c r="FN7" s="34"/>
      <c r="FO7" s="34"/>
      <c r="FP7" s="34"/>
      <c r="FQ7" s="34"/>
      <c r="FR7" s="34"/>
      <c r="FS7" s="34"/>
      <c r="FT7" s="34"/>
      <c r="FU7" s="34"/>
      <c r="FV7" s="34"/>
      <c r="FW7" s="34"/>
      <c r="FX7" s="34"/>
      <c r="FY7" s="34"/>
      <c r="FZ7" s="34"/>
      <c r="GA7" s="34"/>
      <c r="GB7" s="34"/>
      <c r="GC7" s="34"/>
      <c r="GD7" s="34"/>
      <c r="GE7" s="34"/>
      <c r="GF7" s="34"/>
      <c r="GG7" s="34"/>
      <c r="GH7" s="34"/>
      <c r="GI7" s="34"/>
      <c r="GJ7" s="34"/>
      <c r="GK7" s="34"/>
      <c r="GL7" s="34"/>
      <c r="GM7" s="34"/>
      <c r="GN7" s="34"/>
      <c r="GO7" s="34"/>
      <c r="GP7" s="34"/>
      <c r="GQ7" s="34"/>
      <c r="GR7" s="34"/>
      <c r="GS7" s="34"/>
      <c r="GT7" s="34"/>
      <c r="GU7" s="34"/>
      <c r="GV7" s="34"/>
      <c r="GW7" s="34"/>
      <c r="GX7" s="34"/>
      <c r="GY7" s="34"/>
      <c r="GZ7" s="34"/>
      <c r="HA7" s="34"/>
      <c r="HB7" s="34"/>
      <c r="HC7" s="34"/>
      <c r="HD7" s="34"/>
      <c r="HE7" s="34"/>
      <c r="HF7" s="34"/>
      <c r="HG7" s="34"/>
      <c r="HH7" s="34"/>
      <c r="HI7" s="34"/>
      <c r="HJ7" s="34"/>
      <c r="HK7" s="34"/>
      <c r="HL7" s="34"/>
      <c r="HM7" s="34"/>
      <c r="HN7" s="34"/>
      <c r="HO7" s="34"/>
      <c r="HP7" s="34"/>
      <c r="HQ7" s="34"/>
      <c r="HR7" s="34"/>
      <c r="HS7" s="34"/>
      <c r="HT7" s="34"/>
      <c r="HU7" s="34"/>
      <c r="HV7" s="34"/>
      <c r="HW7" s="34"/>
      <c r="HX7" s="34"/>
      <c r="HY7" s="34"/>
      <c r="HZ7" s="34"/>
      <c r="IA7" s="34"/>
      <c r="IB7" s="34"/>
      <c r="IC7" s="34"/>
      <c r="ID7" s="34"/>
      <c r="IE7" s="34"/>
      <c r="IF7" s="34"/>
      <c r="IG7" s="34"/>
      <c r="IH7" s="34"/>
      <c r="II7" s="34"/>
      <c r="IJ7" s="34"/>
      <c r="IK7" s="34"/>
      <c r="IL7" s="34"/>
      <c r="IM7" s="34"/>
    </row>
    <row r="8" spans="1:14" ht="15" customHeight="1">
      <c r="A8" s="179" t="s">
        <v>192</v>
      </c>
      <c r="B8" s="179"/>
      <c r="C8" s="179"/>
      <c r="D8" s="88" t="s">
        <v>218</v>
      </c>
      <c r="E8" s="112"/>
      <c r="F8" s="83"/>
      <c r="G8" s="63"/>
      <c r="H8" s="63"/>
      <c r="I8" s="83"/>
      <c r="J8" s="63"/>
      <c r="K8" s="50"/>
      <c r="L8" s="50"/>
      <c r="M8" s="50"/>
      <c r="N8" s="50"/>
    </row>
    <row r="9" spans="1:14" ht="15" customHeight="1">
      <c r="A9" s="179"/>
      <c r="B9" s="179" t="s">
        <v>216</v>
      </c>
      <c r="C9" s="179"/>
      <c r="D9" s="88" t="s">
        <v>219</v>
      </c>
      <c r="E9" s="112"/>
      <c r="F9" s="83"/>
      <c r="G9" s="63"/>
      <c r="H9" s="63"/>
      <c r="I9" s="83"/>
      <c r="J9" s="63"/>
      <c r="K9" s="50"/>
      <c r="L9" s="50"/>
      <c r="M9" s="50"/>
      <c r="N9" s="50"/>
    </row>
    <row r="10" spans="1:14" ht="15" customHeight="1">
      <c r="A10" s="179"/>
      <c r="B10" s="187"/>
      <c r="C10" s="179" t="s">
        <v>217</v>
      </c>
      <c r="D10" s="88" t="s">
        <v>220</v>
      </c>
      <c r="E10" s="112">
        <v>98.58</v>
      </c>
      <c r="F10" s="83">
        <v>98.58</v>
      </c>
      <c r="G10" s="63"/>
      <c r="H10" s="63"/>
      <c r="I10" s="83"/>
      <c r="J10" s="63"/>
      <c r="K10" s="50"/>
      <c r="L10" s="50"/>
      <c r="M10" s="50"/>
      <c r="N10" s="50"/>
    </row>
    <row r="11" spans="1:14" ht="15" customHeight="1">
      <c r="A11" s="179"/>
      <c r="B11" s="187"/>
      <c r="C11" s="179" t="s">
        <v>216</v>
      </c>
      <c r="D11" s="88" t="s">
        <v>221</v>
      </c>
      <c r="E11" s="112">
        <v>150.65</v>
      </c>
      <c r="F11" s="83">
        <v>150.65</v>
      </c>
      <c r="G11" s="63"/>
      <c r="H11" s="63"/>
      <c r="I11" s="83"/>
      <c r="J11" s="63"/>
      <c r="K11" s="50"/>
      <c r="L11" s="50"/>
      <c r="M11" s="50"/>
      <c r="N11" s="50"/>
    </row>
    <row r="12" spans="1:14" ht="15" customHeight="1">
      <c r="A12" s="179"/>
      <c r="B12" s="187"/>
      <c r="C12" s="179" t="s">
        <v>222</v>
      </c>
      <c r="D12" s="88" t="s">
        <v>197</v>
      </c>
      <c r="E12" s="112">
        <v>72.57</v>
      </c>
      <c r="F12" s="83">
        <v>72.57</v>
      </c>
      <c r="G12" s="63"/>
      <c r="H12" s="63"/>
      <c r="I12" s="83"/>
      <c r="J12" s="63"/>
      <c r="K12" s="50"/>
      <c r="L12" s="50"/>
      <c r="M12" s="50"/>
      <c r="N12" s="50"/>
    </row>
    <row r="13" spans="1:14" ht="15" customHeight="1">
      <c r="A13" s="179" t="s">
        <v>198</v>
      </c>
      <c r="B13" s="187"/>
      <c r="C13" s="187"/>
      <c r="D13" s="88" t="s">
        <v>223</v>
      </c>
      <c r="E13" s="112"/>
      <c r="F13" s="83"/>
      <c r="G13" s="63"/>
      <c r="H13" s="63"/>
      <c r="I13" s="83"/>
      <c r="J13" s="63"/>
      <c r="K13" s="50"/>
      <c r="L13" s="50"/>
      <c r="M13" s="50"/>
      <c r="N13" s="50"/>
    </row>
    <row r="14" spans="1:14" ht="15" customHeight="1">
      <c r="A14" s="179"/>
      <c r="B14" s="179" t="s">
        <v>224</v>
      </c>
      <c r="C14" s="187"/>
      <c r="D14" s="88" t="s">
        <v>183</v>
      </c>
      <c r="E14" s="112"/>
      <c r="F14" s="83"/>
      <c r="G14" s="63"/>
      <c r="H14" s="63"/>
      <c r="I14" s="83"/>
      <c r="J14" s="63"/>
      <c r="K14" s="50"/>
      <c r="L14" s="50"/>
      <c r="M14" s="50"/>
      <c r="N14" s="50"/>
    </row>
    <row r="15" spans="1:14" ht="15" customHeight="1">
      <c r="A15" s="179"/>
      <c r="B15" s="187"/>
      <c r="C15" s="179" t="s">
        <v>225</v>
      </c>
      <c r="D15" s="88" t="s">
        <v>200</v>
      </c>
      <c r="E15" s="112">
        <v>1274.65</v>
      </c>
      <c r="F15" s="83">
        <v>1274.65</v>
      </c>
      <c r="G15" s="63"/>
      <c r="H15" s="63"/>
      <c r="I15" s="83"/>
      <c r="J15" s="63"/>
      <c r="K15" s="50"/>
      <c r="L15" s="50"/>
      <c r="M15" s="50"/>
      <c r="N15" s="50"/>
    </row>
    <row r="16" spans="1:14" ht="15" customHeight="1">
      <c r="A16" s="179"/>
      <c r="B16" s="187"/>
      <c r="C16" s="179" t="s">
        <v>216</v>
      </c>
      <c r="D16" s="88" t="s">
        <v>201</v>
      </c>
      <c r="E16" s="112">
        <v>89.9</v>
      </c>
      <c r="F16" s="83">
        <v>89.9</v>
      </c>
      <c r="G16" s="63"/>
      <c r="H16" s="63"/>
      <c r="I16" s="83"/>
      <c r="J16" s="63"/>
      <c r="K16" s="50"/>
      <c r="L16" s="50"/>
      <c r="M16" s="50"/>
      <c r="N16" s="50"/>
    </row>
    <row r="17" spans="1:14" ht="15" customHeight="1">
      <c r="A17" s="179"/>
      <c r="B17" s="187"/>
      <c r="C17" s="179" t="s">
        <v>202</v>
      </c>
      <c r="D17" s="88" t="s">
        <v>203</v>
      </c>
      <c r="E17" s="112">
        <v>45</v>
      </c>
      <c r="F17" s="83">
        <v>45</v>
      </c>
      <c r="G17" s="63"/>
      <c r="H17" s="63"/>
      <c r="I17" s="83"/>
      <c r="J17" s="63"/>
      <c r="K17" s="50"/>
      <c r="L17" s="50"/>
      <c r="M17" s="50"/>
      <c r="N17" s="50"/>
    </row>
    <row r="18" spans="1:14" ht="15" customHeight="1">
      <c r="A18" s="179"/>
      <c r="B18" s="187"/>
      <c r="C18" s="179" t="s">
        <v>204</v>
      </c>
      <c r="D18" s="88" t="s">
        <v>205</v>
      </c>
      <c r="E18" s="112">
        <v>12.51</v>
      </c>
      <c r="F18" s="83">
        <v>12.51</v>
      </c>
      <c r="G18" s="63"/>
      <c r="H18" s="63"/>
      <c r="I18" s="83"/>
      <c r="J18" s="63"/>
      <c r="K18" s="50"/>
      <c r="L18" s="50"/>
      <c r="M18" s="50"/>
      <c r="N18" s="50"/>
    </row>
    <row r="19" spans="1:14" ht="15" customHeight="1">
      <c r="A19" s="179"/>
      <c r="B19" s="187"/>
      <c r="C19" s="179" t="s">
        <v>125</v>
      </c>
      <c r="D19" s="88" t="s">
        <v>206</v>
      </c>
      <c r="E19" s="112"/>
      <c r="F19" s="83"/>
      <c r="G19" s="63"/>
      <c r="H19" s="63"/>
      <c r="I19" s="83"/>
      <c r="J19" s="63"/>
      <c r="K19" s="50"/>
      <c r="L19" s="50"/>
      <c r="M19" s="50"/>
      <c r="N19" s="50"/>
    </row>
    <row r="20" spans="1:14" ht="15" customHeight="1">
      <c r="A20" s="179"/>
      <c r="B20" s="179" t="s">
        <v>226</v>
      </c>
      <c r="C20" s="179"/>
      <c r="D20" s="88" t="s">
        <v>188</v>
      </c>
      <c r="E20" s="112"/>
      <c r="F20" s="83"/>
      <c r="G20" s="63"/>
      <c r="H20" s="63"/>
      <c r="I20" s="83"/>
      <c r="J20" s="63"/>
      <c r="K20" s="50"/>
      <c r="L20" s="50"/>
      <c r="M20" s="50"/>
      <c r="N20" s="50"/>
    </row>
    <row r="21" spans="1:248" s="35" customFormat="1" ht="15" customHeight="1">
      <c r="A21" s="179"/>
      <c r="B21" s="187"/>
      <c r="C21" s="179" t="s">
        <v>125</v>
      </c>
      <c r="D21" s="88" t="s">
        <v>208</v>
      </c>
      <c r="E21" s="112">
        <v>23</v>
      </c>
      <c r="F21" s="83"/>
      <c r="G21" s="63"/>
      <c r="H21" s="63"/>
      <c r="I21" s="83">
        <v>23</v>
      </c>
      <c r="J21" s="63"/>
      <c r="K21" s="50"/>
      <c r="L21" s="50"/>
      <c r="M21" s="50"/>
      <c r="N21" s="50"/>
      <c r="IN21"/>
    </row>
    <row r="22" spans="1:248" s="35" customFormat="1" ht="15" customHeight="1">
      <c r="A22" s="179"/>
      <c r="B22" s="179" t="s">
        <v>227</v>
      </c>
      <c r="C22" s="179"/>
      <c r="D22" s="88" t="s">
        <v>191</v>
      </c>
      <c r="E22" s="112"/>
      <c r="F22" s="83"/>
      <c r="G22" s="63"/>
      <c r="H22" s="63"/>
      <c r="I22" s="83"/>
      <c r="J22" s="63"/>
      <c r="K22" s="50"/>
      <c r="L22" s="50"/>
      <c r="M22" s="50"/>
      <c r="N22" s="50"/>
      <c r="IN22"/>
    </row>
    <row r="23" spans="1:248" s="35" customFormat="1" ht="15" customHeight="1">
      <c r="A23" s="179"/>
      <c r="B23" s="187"/>
      <c r="C23" s="179" t="s">
        <v>217</v>
      </c>
      <c r="D23" s="88" t="s">
        <v>210</v>
      </c>
      <c r="E23" s="112">
        <v>109.38</v>
      </c>
      <c r="F23" s="83">
        <v>109.38</v>
      </c>
      <c r="G23" s="63"/>
      <c r="H23" s="63"/>
      <c r="I23" s="83"/>
      <c r="J23" s="63"/>
      <c r="K23" s="50"/>
      <c r="L23" s="50"/>
      <c r="M23" s="50"/>
      <c r="N23" s="50"/>
      <c r="IN23"/>
    </row>
    <row r="24" spans="1:248" s="35" customFormat="1" ht="15" customHeight="1">
      <c r="A24" s="179" t="s">
        <v>211</v>
      </c>
      <c r="B24" s="187"/>
      <c r="C24" s="179"/>
      <c r="D24" s="88" t="s">
        <v>228</v>
      </c>
      <c r="E24" s="112"/>
      <c r="F24" s="83"/>
      <c r="G24" s="63"/>
      <c r="H24" s="63"/>
      <c r="I24" s="83"/>
      <c r="J24" s="63"/>
      <c r="K24" s="50"/>
      <c r="L24" s="50"/>
      <c r="M24" s="50"/>
      <c r="N24" s="50"/>
      <c r="IN24"/>
    </row>
    <row r="25" spans="1:248" s="35" customFormat="1" ht="15" customHeight="1">
      <c r="A25" s="179"/>
      <c r="B25" s="179" t="s">
        <v>217</v>
      </c>
      <c r="C25" s="179"/>
      <c r="D25" s="88" t="s">
        <v>229</v>
      </c>
      <c r="E25" s="112"/>
      <c r="F25" s="83"/>
      <c r="G25" s="63"/>
      <c r="H25" s="63"/>
      <c r="I25" s="83"/>
      <c r="J25" s="63"/>
      <c r="K25" s="50"/>
      <c r="L25" s="50"/>
      <c r="M25" s="50"/>
      <c r="N25" s="50"/>
      <c r="IN25"/>
    </row>
    <row r="26" spans="1:14" ht="15" customHeight="1">
      <c r="A26" s="179"/>
      <c r="B26" s="187"/>
      <c r="C26" s="179" t="s">
        <v>117</v>
      </c>
      <c r="D26" s="88" t="s">
        <v>212</v>
      </c>
      <c r="E26" s="112">
        <v>111.71</v>
      </c>
      <c r="F26" s="83">
        <v>111.71</v>
      </c>
      <c r="G26" s="50"/>
      <c r="H26" s="50"/>
      <c r="I26" s="83"/>
      <c r="J26" s="50"/>
      <c r="K26" s="50"/>
      <c r="L26" s="50"/>
      <c r="M26" s="50"/>
      <c r="N26" s="50"/>
    </row>
  </sheetData>
  <sheetProtection/>
  <mergeCells count="15">
    <mergeCell ref="A1:N1"/>
    <mergeCell ref="A4:C4"/>
    <mergeCell ref="E4:N4"/>
    <mergeCell ref="F5:G5"/>
    <mergeCell ref="A5:A6"/>
    <mergeCell ref="B5:B6"/>
    <mergeCell ref="C5:C6"/>
    <mergeCell ref="D4:D6"/>
    <mergeCell ref="J5:J6"/>
    <mergeCell ref="K5:K6"/>
    <mergeCell ref="L5:M5"/>
    <mergeCell ref="E5:E6"/>
    <mergeCell ref="H5:H6"/>
    <mergeCell ref="I5:I6"/>
    <mergeCell ref="N5:N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17"/>
  <sheetViews>
    <sheetView showGridLines="0" showZeros="0" zoomScalePageLayoutView="0" workbookViewId="0" topLeftCell="A1">
      <selection activeCell="B7" sqref="B7"/>
    </sheetView>
  </sheetViews>
  <sheetFormatPr defaultColWidth="9.16015625" defaultRowHeight="11.25"/>
  <cols>
    <col min="1" max="1" width="38.16015625" style="35" customWidth="1"/>
    <col min="2" max="2" width="13" style="35" customWidth="1"/>
    <col min="3" max="3" width="13.16015625" style="35" customWidth="1"/>
    <col min="4" max="6" width="14.16015625" style="35" bestFit="1" customWidth="1"/>
    <col min="7" max="7" width="16" style="35" customWidth="1"/>
    <col min="8" max="8" width="14.16015625" style="35" bestFit="1" customWidth="1"/>
    <col min="9" max="9" width="8.83203125" style="35" customWidth="1"/>
    <col min="10" max="10" width="13.83203125" style="35" customWidth="1"/>
    <col min="11" max="11" width="13.16015625" style="35" customWidth="1"/>
    <col min="12" max="12" width="14.33203125" style="35" customWidth="1"/>
    <col min="13" max="13" width="11" style="35" customWidth="1"/>
    <col min="14" max="14" width="15.5" style="35" customWidth="1"/>
    <col min="15" max="15" width="11.5" style="35" customWidth="1"/>
    <col min="16" max="16384" width="9.16015625" style="35" customWidth="1"/>
  </cols>
  <sheetData>
    <row r="1" spans="1:15" ht="36.75" customHeight="1">
      <c r="A1" s="322" t="s">
        <v>149</v>
      </c>
      <c r="B1" s="322"/>
      <c r="C1" s="322"/>
      <c r="D1" s="322"/>
      <c r="E1" s="322"/>
      <c r="F1" s="322"/>
      <c r="G1" s="322"/>
      <c r="H1" s="322"/>
      <c r="I1" s="322"/>
      <c r="J1" s="322"/>
      <c r="K1" s="322"/>
      <c r="L1" s="322"/>
      <c r="M1" s="322"/>
      <c r="N1" s="322"/>
      <c r="O1" s="322"/>
    </row>
    <row r="2" spans="14:15" ht="15.75" customHeight="1">
      <c r="N2" s="292" t="s">
        <v>40</v>
      </c>
      <c r="O2" s="292"/>
    </row>
    <row r="3" spans="1:15" ht="18" customHeight="1">
      <c r="A3" s="26" t="s">
        <v>150</v>
      </c>
      <c r="B3" s="186"/>
      <c r="C3" s="69"/>
      <c r="D3" s="69"/>
      <c r="E3" s="69"/>
      <c r="F3" s="69"/>
      <c r="G3" s="69"/>
      <c r="H3" s="69"/>
      <c r="I3" s="69"/>
      <c r="J3" s="69"/>
      <c r="K3" s="69"/>
      <c r="N3" s="309" t="s">
        <v>4</v>
      </c>
      <c r="O3" s="309"/>
    </row>
    <row r="4" spans="1:16" s="92" customFormat="1" ht="21" customHeight="1">
      <c r="A4" s="318" t="s">
        <v>19</v>
      </c>
      <c r="B4" s="93" t="s">
        <v>41</v>
      </c>
      <c r="C4" s="94"/>
      <c r="D4" s="94"/>
      <c r="E4" s="94"/>
      <c r="F4" s="94"/>
      <c r="G4" s="94"/>
      <c r="H4" s="94"/>
      <c r="I4" s="97"/>
      <c r="J4" s="97"/>
      <c r="K4" s="93" t="s">
        <v>42</v>
      </c>
      <c r="L4" s="94"/>
      <c r="M4" s="94"/>
      <c r="N4" s="94"/>
      <c r="O4" s="98"/>
      <c r="P4" s="20"/>
    </row>
    <row r="5" spans="1:16" s="92" customFormat="1" ht="27.75" customHeight="1">
      <c r="A5" s="323"/>
      <c r="B5" s="318" t="s">
        <v>22</v>
      </c>
      <c r="C5" s="320" t="s">
        <v>9</v>
      </c>
      <c r="D5" s="321"/>
      <c r="E5" s="307" t="s">
        <v>101</v>
      </c>
      <c r="F5" s="307" t="s">
        <v>152</v>
      </c>
      <c r="G5" s="307" t="s">
        <v>103</v>
      </c>
      <c r="H5" s="307" t="s">
        <v>153</v>
      </c>
      <c r="I5" s="320" t="s">
        <v>154</v>
      </c>
      <c r="J5" s="321"/>
      <c r="K5" s="307" t="s">
        <v>22</v>
      </c>
      <c r="L5" s="310" t="s">
        <v>23</v>
      </c>
      <c r="M5" s="311"/>
      <c r="N5" s="312"/>
      <c r="O5" s="307" t="s">
        <v>24</v>
      </c>
      <c r="P5" s="20"/>
    </row>
    <row r="6" spans="1:16" s="92" customFormat="1" ht="47.25" customHeight="1">
      <c r="A6" s="319"/>
      <c r="B6" s="319"/>
      <c r="C6" s="29" t="s">
        <v>118</v>
      </c>
      <c r="D6" s="29" t="s">
        <v>151</v>
      </c>
      <c r="E6" s="308"/>
      <c r="F6" s="308"/>
      <c r="G6" s="308"/>
      <c r="H6" s="308"/>
      <c r="I6" s="29" t="s">
        <v>118</v>
      </c>
      <c r="J6" s="56" t="s">
        <v>151</v>
      </c>
      <c r="K6" s="308"/>
      <c r="L6" s="66" t="s">
        <v>25</v>
      </c>
      <c r="M6" s="66" t="s">
        <v>26</v>
      </c>
      <c r="N6" s="66" t="s">
        <v>155</v>
      </c>
      <c r="O6" s="308"/>
      <c r="P6" s="20"/>
    </row>
    <row r="7" spans="1:15" s="90" customFormat="1" ht="19.5" customHeight="1">
      <c r="A7" s="30" t="s">
        <v>22</v>
      </c>
      <c r="B7" s="109">
        <f>SUM(B8:B11)</f>
        <v>1987.95</v>
      </c>
      <c r="C7" s="109">
        <f>SUM(C8:C11)</f>
        <v>1964.95</v>
      </c>
      <c r="D7" s="109">
        <f>SUM(D8:D11)</f>
        <v>0</v>
      </c>
      <c r="E7" s="109">
        <f>SUM(E8:E11)</f>
        <v>0</v>
      </c>
      <c r="F7" s="109">
        <f>SUM(F8:F11)</f>
        <v>23</v>
      </c>
      <c r="G7" s="109"/>
      <c r="H7" s="109"/>
      <c r="I7" s="109"/>
      <c r="J7" s="109"/>
      <c r="K7" s="109">
        <f>SUM(K8:K11)</f>
        <v>2009.34</v>
      </c>
      <c r="L7" s="109">
        <v>1436.8</v>
      </c>
      <c r="M7" s="109">
        <v>218.94</v>
      </c>
      <c r="N7" s="109">
        <v>77.82</v>
      </c>
      <c r="O7" s="109">
        <f>SUM(O8:O11)</f>
        <v>275.78</v>
      </c>
    </row>
    <row r="8" spans="1:15" ht="19.5" customHeight="1">
      <c r="A8" s="226" t="s">
        <v>182</v>
      </c>
      <c r="B8" s="151">
        <v>1987.95</v>
      </c>
      <c r="C8" s="151">
        <v>1964.95</v>
      </c>
      <c r="D8" s="82"/>
      <c r="E8" s="82"/>
      <c r="F8" s="82">
        <v>23</v>
      </c>
      <c r="G8" s="82"/>
      <c r="H8" s="82"/>
      <c r="I8" s="82"/>
      <c r="J8" s="82"/>
      <c r="K8" s="151">
        <v>2009.34</v>
      </c>
      <c r="L8" s="152" t="s">
        <v>213</v>
      </c>
      <c r="M8" s="152" t="s">
        <v>214</v>
      </c>
      <c r="N8" s="152" t="s">
        <v>215</v>
      </c>
      <c r="O8" s="151">
        <v>275.78</v>
      </c>
    </row>
    <row r="9" spans="1:15" ht="19.5" customHeight="1">
      <c r="A9" s="150"/>
      <c r="B9" s="151"/>
      <c r="C9" s="151"/>
      <c r="D9" s="95"/>
      <c r="E9" s="95"/>
      <c r="F9" s="95"/>
      <c r="G9" s="95"/>
      <c r="H9" s="95"/>
      <c r="I9" s="95"/>
      <c r="J9" s="95"/>
      <c r="K9" s="151"/>
      <c r="L9" s="152"/>
      <c r="M9" s="152"/>
      <c r="N9" s="152"/>
      <c r="O9" s="151"/>
    </row>
    <row r="10" spans="1:15" ht="19.5" customHeight="1">
      <c r="A10" s="150"/>
      <c r="B10" s="151"/>
      <c r="C10" s="151"/>
      <c r="D10" s="95"/>
      <c r="E10" s="95"/>
      <c r="F10" s="105"/>
      <c r="G10" s="105"/>
      <c r="H10" s="105"/>
      <c r="I10" s="105"/>
      <c r="J10" s="105"/>
      <c r="K10" s="151"/>
      <c r="L10" s="152"/>
      <c r="M10" s="152"/>
      <c r="N10" s="152"/>
      <c r="O10" s="151"/>
    </row>
    <row r="11" spans="1:15" ht="19.5" customHeight="1">
      <c r="A11" s="150"/>
      <c r="B11" s="151"/>
      <c r="C11" s="151"/>
      <c r="D11" s="95"/>
      <c r="E11" s="95"/>
      <c r="F11" s="105"/>
      <c r="G11" s="105"/>
      <c r="H11" s="105"/>
      <c r="I11" s="105"/>
      <c r="J11" s="105"/>
      <c r="K11" s="151"/>
      <c r="L11" s="152"/>
      <c r="M11" s="152"/>
      <c r="N11" s="152"/>
      <c r="O11" s="151"/>
    </row>
    <row r="12" spans="1:15" ht="36" customHeight="1">
      <c r="A12" s="96"/>
      <c r="B12" s="96"/>
      <c r="C12" s="96"/>
      <c r="D12" s="96"/>
      <c r="E12" s="96"/>
      <c r="F12" s="96"/>
      <c r="G12" s="96"/>
      <c r="H12" s="96"/>
      <c r="I12" s="96"/>
      <c r="J12" s="96"/>
      <c r="K12" s="96"/>
      <c r="L12" s="99"/>
      <c r="M12" s="99"/>
      <c r="N12" s="99"/>
      <c r="O12" s="99"/>
    </row>
    <row r="13" ht="12">
      <c r="D13" s="48"/>
    </row>
    <row r="17" ht="12">
      <c r="A17" s="48"/>
    </row>
  </sheetData>
  <sheetProtection/>
  <mergeCells count="14">
    <mergeCell ref="A1:O1"/>
    <mergeCell ref="N2:O2"/>
    <mergeCell ref="N3:O3"/>
    <mergeCell ref="C5:D5"/>
    <mergeCell ref="L5:N5"/>
    <mergeCell ref="A4:A6"/>
    <mergeCell ref="B5:B6"/>
    <mergeCell ref="E5:E6"/>
    <mergeCell ref="F5:F6"/>
    <mergeCell ref="K5:K6"/>
    <mergeCell ref="O5:O6"/>
    <mergeCell ref="G5:G6"/>
    <mergeCell ref="H5:H6"/>
    <mergeCell ref="I5:J5"/>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27"/>
  <sheetViews>
    <sheetView showGridLines="0" showZeros="0" zoomScalePageLayoutView="0" workbookViewId="0" topLeftCell="A1">
      <selection activeCell="A1" sqref="A1:J1"/>
    </sheetView>
  </sheetViews>
  <sheetFormatPr defaultColWidth="9.16015625" defaultRowHeight="11.25"/>
  <cols>
    <col min="1" max="1" width="26.66015625" style="35" customWidth="1"/>
    <col min="2" max="2" width="5" style="35" bestFit="1" customWidth="1"/>
    <col min="3" max="4" width="4.33203125" style="35" bestFit="1" customWidth="1"/>
    <col min="5" max="5" width="42" style="35" bestFit="1" customWidth="1"/>
    <col min="6" max="6" width="14.5" style="35" bestFit="1" customWidth="1"/>
    <col min="7" max="7" width="12" style="35" customWidth="1"/>
    <col min="8" max="8" width="14.16015625" style="35" customWidth="1"/>
    <col min="9" max="9" width="16.16015625" style="35" customWidth="1"/>
    <col min="10" max="10" width="11.5" style="35" bestFit="1" customWidth="1"/>
    <col min="11" max="16384" width="9.16015625" style="35" customWidth="1"/>
  </cols>
  <sheetData>
    <row r="1" spans="1:10" ht="33" customHeight="1">
      <c r="A1" s="322" t="s">
        <v>346</v>
      </c>
      <c r="B1" s="322"/>
      <c r="C1" s="322"/>
      <c r="D1" s="322"/>
      <c r="E1" s="322"/>
      <c r="F1" s="322"/>
      <c r="G1" s="322"/>
      <c r="H1" s="322"/>
      <c r="I1" s="322"/>
      <c r="J1" s="322"/>
    </row>
    <row r="2" spans="9:10" ht="15.75" customHeight="1">
      <c r="I2" s="292" t="s">
        <v>43</v>
      </c>
      <c r="J2" s="292"/>
    </row>
    <row r="3" spans="1:10" ht="18" customHeight="1">
      <c r="A3" s="26" t="s">
        <v>156</v>
      </c>
      <c r="B3" s="69"/>
      <c r="C3" s="69"/>
      <c r="D3" s="69"/>
      <c r="E3" s="69"/>
      <c r="F3" s="69"/>
      <c r="G3" s="69"/>
      <c r="H3" s="69"/>
      <c r="I3" s="309" t="s">
        <v>4</v>
      </c>
      <c r="J3" s="309"/>
    </row>
    <row r="4" spans="1:10" s="34" customFormat="1" ht="18" customHeight="1">
      <c r="A4" s="313" t="s">
        <v>19</v>
      </c>
      <c r="B4" s="304" t="s">
        <v>29</v>
      </c>
      <c r="C4" s="304"/>
      <c r="D4" s="304"/>
      <c r="E4" s="315" t="s">
        <v>30</v>
      </c>
      <c r="F4" s="324" t="s">
        <v>44</v>
      </c>
      <c r="G4" s="325"/>
      <c r="H4" s="325"/>
      <c r="I4" s="325"/>
      <c r="J4" s="326"/>
    </row>
    <row r="5" spans="1:10" s="34" customFormat="1" ht="18" customHeight="1">
      <c r="A5" s="327"/>
      <c r="B5" s="313" t="s">
        <v>31</v>
      </c>
      <c r="C5" s="313" t="s">
        <v>32</v>
      </c>
      <c r="D5" s="313" t="s">
        <v>33</v>
      </c>
      <c r="E5" s="316"/>
      <c r="F5" s="307" t="s">
        <v>22</v>
      </c>
      <c r="G5" s="310" t="s">
        <v>23</v>
      </c>
      <c r="H5" s="311"/>
      <c r="I5" s="312"/>
      <c r="J5" s="307" t="s">
        <v>24</v>
      </c>
    </row>
    <row r="6" spans="1:12" s="34" customFormat="1" ht="26.25" customHeight="1">
      <c r="A6" s="314"/>
      <c r="B6" s="314"/>
      <c r="C6" s="314"/>
      <c r="D6" s="314"/>
      <c r="E6" s="317"/>
      <c r="F6" s="308"/>
      <c r="G6" s="66" t="s">
        <v>25</v>
      </c>
      <c r="H6" s="66" t="s">
        <v>26</v>
      </c>
      <c r="I6" s="66" t="s">
        <v>155</v>
      </c>
      <c r="J6" s="308"/>
      <c r="K6" s="40"/>
      <c r="L6" s="40"/>
    </row>
    <row r="7" spans="1:12" s="34" customFormat="1" ht="19.5" customHeight="1">
      <c r="A7" s="70"/>
      <c r="B7" s="71"/>
      <c r="C7" s="71"/>
      <c r="D7" s="71"/>
      <c r="E7" s="72" t="s">
        <v>22</v>
      </c>
      <c r="F7" s="104"/>
      <c r="G7" s="104"/>
      <c r="H7" s="104"/>
      <c r="I7" s="104"/>
      <c r="J7" s="104"/>
      <c r="K7" s="40"/>
      <c r="L7" s="40"/>
    </row>
    <row r="8" spans="1:10" ht="15" customHeight="1">
      <c r="A8" s="55" t="s">
        <v>182</v>
      </c>
      <c r="B8" s="179"/>
      <c r="C8" s="179"/>
      <c r="D8" s="179"/>
      <c r="E8" s="153" t="s">
        <v>118</v>
      </c>
      <c r="F8" s="112">
        <f>SUM(F9:F27)</f>
        <v>1987.9500000000003</v>
      </c>
      <c r="G8" s="112">
        <f>SUM(G9:G27)</f>
        <v>1468.7000000000003</v>
      </c>
      <c r="H8" s="112">
        <f>SUM(H9:H27)</f>
        <v>201.64999999999998</v>
      </c>
      <c r="I8" s="112">
        <f>SUM(I9:I27)</f>
        <v>79.69</v>
      </c>
      <c r="J8" s="112">
        <f>SUM(J9:J27)</f>
        <v>237.91</v>
      </c>
    </row>
    <row r="9" spans="2:10" ht="15" customHeight="1">
      <c r="B9" s="179" t="s">
        <v>192</v>
      </c>
      <c r="C9" s="179"/>
      <c r="D9" s="179"/>
      <c r="E9" s="88" t="s">
        <v>218</v>
      </c>
      <c r="F9" s="112"/>
      <c r="G9" s="112"/>
      <c r="H9" s="112"/>
      <c r="I9" s="112"/>
      <c r="J9" s="112"/>
    </row>
    <row r="10" spans="1:10" ht="15" customHeight="1">
      <c r="A10" s="55"/>
      <c r="B10" s="179"/>
      <c r="C10" s="179" t="s">
        <v>216</v>
      </c>
      <c r="D10" s="179"/>
      <c r="E10" s="88" t="s">
        <v>219</v>
      </c>
      <c r="F10" s="112"/>
      <c r="G10" s="112"/>
      <c r="H10" s="112"/>
      <c r="I10" s="112"/>
      <c r="J10" s="112"/>
    </row>
    <row r="11" spans="1:10" ht="15" customHeight="1">
      <c r="A11" s="55"/>
      <c r="B11" s="179"/>
      <c r="C11" s="187"/>
      <c r="D11" s="179" t="s">
        <v>217</v>
      </c>
      <c r="E11" s="88" t="s">
        <v>220</v>
      </c>
      <c r="F11" s="112">
        <v>98.58</v>
      </c>
      <c r="G11" s="112"/>
      <c r="H11" s="112">
        <v>18.89</v>
      </c>
      <c r="I11" s="112">
        <v>79.69</v>
      </c>
      <c r="J11" s="112"/>
    </row>
    <row r="12" spans="1:10" ht="15" customHeight="1">
      <c r="A12" s="55"/>
      <c r="B12" s="179"/>
      <c r="C12" s="187"/>
      <c r="D12" s="179" t="s">
        <v>216</v>
      </c>
      <c r="E12" s="88" t="s">
        <v>221</v>
      </c>
      <c r="F12" s="112">
        <v>150.65</v>
      </c>
      <c r="G12" s="112">
        <v>150.65</v>
      </c>
      <c r="H12" s="112"/>
      <c r="I12" s="112"/>
      <c r="J12" s="112"/>
    </row>
    <row r="13" spans="1:10" ht="15" customHeight="1">
      <c r="A13" s="55"/>
      <c r="B13" s="179"/>
      <c r="C13" s="187"/>
      <c r="D13" s="179" t="s">
        <v>222</v>
      </c>
      <c r="E13" s="88" t="s">
        <v>197</v>
      </c>
      <c r="F13" s="112">
        <v>72.57</v>
      </c>
      <c r="G13" s="112">
        <v>72.57</v>
      </c>
      <c r="H13" s="112"/>
      <c r="I13" s="112"/>
      <c r="J13" s="112"/>
    </row>
    <row r="14" spans="1:10" ht="15" customHeight="1">
      <c r="A14" s="55"/>
      <c r="B14" s="179" t="s">
        <v>198</v>
      </c>
      <c r="C14" s="187"/>
      <c r="D14" s="187"/>
      <c r="E14" s="88" t="s">
        <v>223</v>
      </c>
      <c r="F14" s="112"/>
      <c r="G14" s="112"/>
      <c r="H14" s="112"/>
      <c r="I14" s="112"/>
      <c r="J14" s="112"/>
    </row>
    <row r="15" spans="1:10" ht="15" customHeight="1">
      <c r="A15" s="55"/>
      <c r="B15" s="179"/>
      <c r="C15" s="179" t="s">
        <v>224</v>
      </c>
      <c r="D15" s="187"/>
      <c r="E15" s="88" t="s">
        <v>183</v>
      </c>
      <c r="F15" s="112"/>
      <c r="G15" s="112"/>
      <c r="H15" s="112"/>
      <c r="I15" s="112"/>
      <c r="J15" s="112"/>
    </row>
    <row r="16" spans="1:10" ht="15" customHeight="1">
      <c r="A16" s="55"/>
      <c r="B16" s="179"/>
      <c r="C16" s="187"/>
      <c r="D16" s="179" t="s">
        <v>225</v>
      </c>
      <c r="E16" s="88" t="s">
        <v>200</v>
      </c>
      <c r="F16" s="112">
        <v>1274.65</v>
      </c>
      <c r="G16" s="112">
        <v>1024.39</v>
      </c>
      <c r="H16" s="112">
        <v>182.76</v>
      </c>
      <c r="I16" s="112"/>
      <c r="J16" s="112">
        <v>67.5</v>
      </c>
    </row>
    <row r="17" spans="1:10" ht="15" customHeight="1">
      <c r="A17" s="55"/>
      <c r="B17" s="179"/>
      <c r="C17" s="187"/>
      <c r="D17" s="179" t="s">
        <v>216</v>
      </c>
      <c r="E17" s="88" t="s">
        <v>201</v>
      </c>
      <c r="F17" s="112">
        <v>89.9</v>
      </c>
      <c r="G17" s="112"/>
      <c r="H17" s="112"/>
      <c r="I17" s="112"/>
      <c r="J17" s="112">
        <v>89.9</v>
      </c>
    </row>
    <row r="18" spans="1:10" ht="15" customHeight="1">
      <c r="A18" s="55"/>
      <c r="B18" s="179"/>
      <c r="C18" s="187"/>
      <c r="D18" s="179" t="s">
        <v>202</v>
      </c>
      <c r="E18" s="88" t="s">
        <v>203</v>
      </c>
      <c r="F18" s="112">
        <v>45</v>
      </c>
      <c r="G18" s="112"/>
      <c r="H18" s="112"/>
      <c r="I18" s="112"/>
      <c r="J18" s="112">
        <v>45</v>
      </c>
    </row>
    <row r="19" spans="1:10" ht="15" customHeight="1">
      <c r="A19" s="55"/>
      <c r="B19" s="179"/>
      <c r="C19" s="187"/>
      <c r="D19" s="179" t="s">
        <v>204</v>
      </c>
      <c r="E19" s="88" t="s">
        <v>205</v>
      </c>
      <c r="F19" s="112">
        <v>12.51</v>
      </c>
      <c r="G19" s="112"/>
      <c r="H19" s="112"/>
      <c r="I19" s="112"/>
      <c r="J19" s="112">
        <v>12.51</v>
      </c>
    </row>
    <row r="20" spans="1:10" ht="15" customHeight="1">
      <c r="A20" s="55"/>
      <c r="B20" s="179"/>
      <c r="C20" s="179" t="s">
        <v>226</v>
      </c>
      <c r="D20" s="179"/>
      <c r="E20" s="88" t="s">
        <v>188</v>
      </c>
      <c r="F20" s="112"/>
      <c r="G20" s="112"/>
      <c r="H20" s="112"/>
      <c r="I20" s="112"/>
      <c r="J20" s="112"/>
    </row>
    <row r="21" spans="1:10" ht="15" customHeight="1">
      <c r="A21" s="55"/>
      <c r="B21" s="179"/>
      <c r="C21" s="187"/>
      <c r="D21" s="179" t="s">
        <v>125</v>
      </c>
      <c r="E21" s="88" t="s">
        <v>208</v>
      </c>
      <c r="F21" s="112">
        <v>23</v>
      </c>
      <c r="G21" s="112"/>
      <c r="H21" s="112"/>
      <c r="I21" s="112"/>
      <c r="J21" s="112">
        <v>23</v>
      </c>
    </row>
    <row r="22" spans="1:10" ht="15" customHeight="1">
      <c r="A22" s="55"/>
      <c r="B22" s="179"/>
      <c r="C22" s="179" t="s">
        <v>227</v>
      </c>
      <c r="D22" s="179"/>
      <c r="E22" s="88" t="s">
        <v>191</v>
      </c>
      <c r="F22" s="112"/>
      <c r="G22" s="112"/>
      <c r="H22" s="112"/>
      <c r="I22" s="112"/>
      <c r="J22" s="112"/>
    </row>
    <row r="23" spans="1:10" ht="15" customHeight="1">
      <c r="A23" s="55"/>
      <c r="B23" s="179"/>
      <c r="C23" s="187"/>
      <c r="D23" s="179" t="s">
        <v>217</v>
      </c>
      <c r="E23" s="88" t="s">
        <v>210</v>
      </c>
      <c r="F23" s="112">
        <v>109.38</v>
      </c>
      <c r="G23" s="112">
        <v>109.38</v>
      </c>
      <c r="H23" s="112"/>
      <c r="I23" s="112"/>
      <c r="J23" s="112"/>
    </row>
    <row r="24" spans="1:10" ht="15" customHeight="1">
      <c r="A24" s="55"/>
      <c r="B24" s="179" t="s">
        <v>211</v>
      </c>
      <c r="C24" s="187"/>
      <c r="D24" s="179"/>
      <c r="E24" s="88" t="s">
        <v>228</v>
      </c>
      <c r="F24" s="112"/>
      <c r="G24" s="112"/>
      <c r="H24" s="112"/>
      <c r="I24" s="112"/>
      <c r="J24" s="112"/>
    </row>
    <row r="25" spans="1:10" ht="15" customHeight="1">
      <c r="A25" s="55"/>
      <c r="B25" s="179"/>
      <c r="C25" s="179" t="s">
        <v>217</v>
      </c>
      <c r="D25" s="179"/>
      <c r="E25" s="88" t="s">
        <v>229</v>
      </c>
      <c r="F25" s="112"/>
      <c r="G25" s="112"/>
      <c r="H25" s="112"/>
      <c r="I25" s="112"/>
      <c r="J25" s="112"/>
    </row>
    <row r="26" spans="1:10" ht="15" customHeight="1">
      <c r="A26" s="55"/>
      <c r="B26" s="179"/>
      <c r="C26" s="187"/>
      <c r="D26" s="179" t="s">
        <v>117</v>
      </c>
      <c r="E26" s="88" t="s">
        <v>212</v>
      </c>
      <c r="F26" s="112">
        <v>111.71</v>
      </c>
      <c r="G26" s="112">
        <v>111.71</v>
      </c>
      <c r="H26" s="112"/>
      <c r="I26" s="112"/>
      <c r="J26" s="112"/>
    </row>
    <row r="27" spans="1:10" ht="15" customHeight="1">
      <c r="A27" s="55"/>
      <c r="B27" s="87" t="s">
        <v>192</v>
      </c>
      <c r="C27" s="87"/>
      <c r="D27" s="87"/>
      <c r="E27" s="88" t="s">
        <v>218</v>
      </c>
      <c r="F27" s="83"/>
      <c r="G27" s="112"/>
      <c r="H27" s="112"/>
      <c r="I27" s="112"/>
      <c r="J27" s="112"/>
    </row>
  </sheetData>
  <sheetProtection/>
  <mergeCells count="13">
    <mergeCell ref="E4:E6"/>
    <mergeCell ref="F5:F6"/>
    <mergeCell ref="J5:J6"/>
    <mergeCell ref="A1:J1"/>
    <mergeCell ref="I2:J2"/>
    <mergeCell ref="I3:J3"/>
    <mergeCell ref="B4:D4"/>
    <mergeCell ref="F4:J4"/>
    <mergeCell ref="G5:I5"/>
    <mergeCell ref="A4:A6"/>
    <mergeCell ref="B5:B6"/>
    <mergeCell ref="C5:C6"/>
    <mergeCell ref="D5:D6"/>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M25"/>
  <sheetViews>
    <sheetView showGridLines="0" showZeros="0" view="pageBreakPreview" zoomScaleSheetLayoutView="100" zoomScalePageLayoutView="0" workbookViewId="0" topLeftCell="A1">
      <selection activeCell="A1" sqref="A1:M1"/>
    </sheetView>
  </sheetViews>
  <sheetFormatPr defaultColWidth="9.16015625" defaultRowHeight="11.25"/>
  <cols>
    <col min="1" max="1" width="27.16015625" style="35" customWidth="1"/>
    <col min="2" max="2" width="6.5" style="177" customWidth="1"/>
    <col min="3" max="3" width="5.66015625" style="177" customWidth="1"/>
    <col min="4" max="4" width="5" style="177" customWidth="1"/>
    <col min="5" max="5" width="48.83203125" style="35" bestFit="1" customWidth="1"/>
    <col min="6" max="6" width="14.5" style="35" bestFit="1" customWidth="1"/>
    <col min="7" max="7" width="15.33203125" style="35" customWidth="1"/>
    <col min="8" max="9" width="14.83203125" style="35" customWidth="1"/>
    <col min="10" max="10" width="8.16015625" style="35" customWidth="1"/>
    <col min="11" max="11" width="11.83203125" style="35" customWidth="1"/>
    <col min="12" max="13" width="13.16015625" style="35" customWidth="1"/>
    <col min="14" max="16384" width="9.16015625" style="35" customWidth="1"/>
  </cols>
  <sheetData>
    <row r="1" spans="1:13" ht="31.5" customHeight="1">
      <c r="A1" s="322" t="s">
        <v>347</v>
      </c>
      <c r="B1" s="322"/>
      <c r="C1" s="322"/>
      <c r="D1" s="322"/>
      <c r="E1" s="322"/>
      <c r="F1" s="322"/>
      <c r="G1" s="322"/>
      <c r="H1" s="322"/>
      <c r="I1" s="322"/>
      <c r="J1" s="322"/>
      <c r="K1" s="322"/>
      <c r="L1" s="322"/>
      <c r="M1" s="322"/>
    </row>
    <row r="2" spans="12:13" ht="15.75" customHeight="1">
      <c r="L2" s="292" t="s">
        <v>45</v>
      </c>
      <c r="M2" s="292"/>
    </row>
    <row r="3" spans="1:13" ht="18" customHeight="1">
      <c r="A3" s="80" t="s">
        <v>156</v>
      </c>
      <c r="B3" s="188"/>
      <c r="C3" s="188"/>
      <c r="D3" s="188"/>
      <c r="E3" s="85"/>
      <c r="F3" s="85"/>
      <c r="G3" s="85"/>
      <c r="H3" s="85"/>
      <c r="L3" s="293" t="s">
        <v>4</v>
      </c>
      <c r="M3" s="293"/>
    </row>
    <row r="4" spans="1:13" s="34" customFormat="1" ht="21.75" customHeight="1">
      <c r="A4" s="304" t="s">
        <v>19</v>
      </c>
      <c r="B4" s="328" t="s">
        <v>29</v>
      </c>
      <c r="C4" s="328"/>
      <c r="D4" s="328"/>
      <c r="E4" s="301" t="s">
        <v>30</v>
      </c>
      <c r="F4" s="301" t="s">
        <v>44</v>
      </c>
      <c r="G4" s="301"/>
      <c r="H4" s="301"/>
      <c r="I4" s="301"/>
      <c r="J4" s="301"/>
      <c r="K4" s="301"/>
      <c r="L4" s="301"/>
      <c r="M4" s="301"/>
    </row>
    <row r="5" spans="1:13" s="34" customFormat="1" ht="30" customHeight="1">
      <c r="A5" s="304"/>
      <c r="B5" s="189" t="s">
        <v>31</v>
      </c>
      <c r="C5" s="189" t="s">
        <v>32</v>
      </c>
      <c r="D5" s="81" t="s">
        <v>33</v>
      </c>
      <c r="E5" s="301"/>
      <c r="F5" s="41" t="s">
        <v>22</v>
      </c>
      <c r="G5" s="29" t="s">
        <v>46</v>
      </c>
      <c r="H5" s="29" t="s">
        <v>47</v>
      </c>
      <c r="I5" s="29" t="s">
        <v>48</v>
      </c>
      <c r="J5" s="29" t="s">
        <v>157</v>
      </c>
      <c r="K5" s="29"/>
      <c r="L5" s="29"/>
      <c r="M5" s="29" t="s">
        <v>49</v>
      </c>
    </row>
    <row r="6" spans="1:13" s="34" customFormat="1" ht="19.5" customHeight="1">
      <c r="A6" s="70"/>
      <c r="B6" s="71"/>
      <c r="C6" s="71"/>
      <c r="D6" s="71"/>
      <c r="E6" s="72" t="s">
        <v>158</v>
      </c>
      <c r="F6" s="201">
        <f>SUM(F7:F25)</f>
        <v>1987.9500000000003</v>
      </c>
      <c r="G6" s="201">
        <f>SUM(G7:G25)</f>
        <v>1468.7000000000003</v>
      </c>
      <c r="H6" s="201">
        <f>SUM(H7:H25)</f>
        <v>439.55999999999995</v>
      </c>
      <c r="I6" s="201">
        <f>SUM(I7:I25)</f>
        <v>79.69</v>
      </c>
      <c r="J6" s="201"/>
      <c r="K6" s="201"/>
      <c r="L6" s="201"/>
      <c r="M6" s="201"/>
    </row>
    <row r="7" spans="1:13" s="182" customFormat="1" ht="19.5" customHeight="1">
      <c r="A7" s="70" t="s">
        <v>182</v>
      </c>
      <c r="B7" s="184"/>
      <c r="C7" s="184"/>
      <c r="D7" s="184"/>
      <c r="E7" s="227" t="s">
        <v>118</v>
      </c>
      <c r="F7" s="112"/>
      <c r="G7" s="197"/>
      <c r="H7" s="198"/>
      <c r="I7" s="198"/>
      <c r="J7" s="198"/>
      <c r="K7" s="199"/>
      <c r="L7" s="199"/>
      <c r="M7" s="199"/>
    </row>
    <row r="8" spans="1:13" ht="19.5" customHeight="1">
      <c r="A8" s="55"/>
      <c r="B8" s="179" t="s">
        <v>192</v>
      </c>
      <c r="C8" s="179"/>
      <c r="D8" s="179"/>
      <c r="E8" s="88" t="s">
        <v>218</v>
      </c>
      <c r="F8" s="112"/>
      <c r="G8" s="191"/>
      <c r="H8" s="190"/>
      <c r="I8" s="190"/>
      <c r="J8" s="190"/>
      <c r="K8" s="200"/>
      <c r="L8" s="200"/>
      <c r="M8" s="200"/>
    </row>
    <row r="9" spans="1:13" ht="19.5" customHeight="1">
      <c r="A9" s="55"/>
      <c r="B9" s="179"/>
      <c r="C9" s="179" t="s">
        <v>216</v>
      </c>
      <c r="D9" s="179"/>
      <c r="E9" s="88" t="s">
        <v>219</v>
      </c>
      <c r="F9" s="112"/>
      <c r="G9" s="191"/>
      <c r="H9" s="190"/>
      <c r="I9" s="190"/>
      <c r="J9" s="190"/>
      <c r="K9" s="192"/>
      <c r="L9" s="192"/>
      <c r="M9" s="192"/>
    </row>
    <row r="10" spans="1:13" ht="19.5" customHeight="1">
      <c r="A10" s="55"/>
      <c r="B10" s="179"/>
      <c r="C10" s="187"/>
      <c r="D10" s="179" t="s">
        <v>217</v>
      </c>
      <c r="E10" s="88" t="s">
        <v>220</v>
      </c>
      <c r="F10" s="112">
        <v>98.58</v>
      </c>
      <c r="G10" s="191"/>
      <c r="H10" s="190">
        <v>18.89</v>
      </c>
      <c r="I10" s="190">
        <v>79.69</v>
      </c>
      <c r="J10" s="190"/>
      <c r="K10" s="192"/>
      <c r="L10" s="192"/>
      <c r="M10" s="192"/>
    </row>
    <row r="11" spans="1:13" ht="19.5" customHeight="1">
      <c r="A11" s="55"/>
      <c r="B11" s="179"/>
      <c r="C11" s="187"/>
      <c r="D11" s="179" t="s">
        <v>216</v>
      </c>
      <c r="E11" s="88" t="s">
        <v>221</v>
      </c>
      <c r="F11" s="112">
        <v>150.65</v>
      </c>
      <c r="G11" s="191">
        <v>150.65</v>
      </c>
      <c r="H11" s="190"/>
      <c r="I11" s="190"/>
      <c r="J11" s="190"/>
      <c r="K11" s="192"/>
      <c r="L11" s="192"/>
      <c r="M11" s="192"/>
    </row>
    <row r="12" spans="1:13" ht="19.5" customHeight="1">
      <c r="A12" s="55"/>
      <c r="B12" s="179"/>
      <c r="C12" s="187"/>
      <c r="D12" s="179" t="s">
        <v>222</v>
      </c>
      <c r="E12" s="88" t="s">
        <v>197</v>
      </c>
      <c r="F12" s="112">
        <v>72.57</v>
      </c>
      <c r="G12" s="191">
        <v>72.57</v>
      </c>
      <c r="H12" s="190"/>
      <c r="I12" s="190"/>
      <c r="J12" s="190"/>
      <c r="K12" s="192"/>
      <c r="L12" s="192"/>
      <c r="M12" s="192"/>
    </row>
    <row r="13" spans="1:13" ht="19.5" customHeight="1">
      <c r="A13" s="55"/>
      <c r="B13" s="179" t="s">
        <v>198</v>
      </c>
      <c r="C13" s="187"/>
      <c r="D13" s="187"/>
      <c r="E13" s="88" t="s">
        <v>223</v>
      </c>
      <c r="F13" s="112"/>
      <c r="G13" s="191"/>
      <c r="H13" s="190"/>
      <c r="I13" s="190"/>
      <c r="J13" s="190"/>
      <c r="K13" s="192"/>
      <c r="L13" s="192"/>
      <c r="M13" s="192"/>
    </row>
    <row r="14" spans="1:13" ht="19.5" customHeight="1">
      <c r="A14" s="55"/>
      <c r="B14" s="179"/>
      <c r="C14" s="179" t="s">
        <v>224</v>
      </c>
      <c r="D14" s="187"/>
      <c r="E14" s="88" t="s">
        <v>183</v>
      </c>
      <c r="F14" s="112"/>
      <c r="G14" s="191"/>
      <c r="H14" s="190"/>
      <c r="I14" s="190"/>
      <c r="J14" s="190"/>
      <c r="K14" s="192"/>
      <c r="L14" s="192"/>
      <c r="M14" s="192"/>
    </row>
    <row r="15" spans="1:13" ht="19.5" customHeight="1">
      <c r="A15" s="55"/>
      <c r="B15" s="179"/>
      <c r="C15" s="187"/>
      <c r="D15" s="179" t="s">
        <v>225</v>
      </c>
      <c r="E15" s="88" t="s">
        <v>200</v>
      </c>
      <c r="F15" s="112">
        <v>1274.65</v>
      </c>
      <c r="G15" s="191">
        <v>1024.39</v>
      </c>
      <c r="H15" s="190">
        <v>250.26</v>
      </c>
      <c r="I15" s="190"/>
      <c r="J15" s="190"/>
      <c r="K15" s="192"/>
      <c r="L15" s="192"/>
      <c r="M15" s="192"/>
    </row>
    <row r="16" spans="1:13" ht="19.5" customHeight="1">
      <c r="A16" s="55"/>
      <c r="B16" s="179"/>
      <c r="C16" s="187"/>
      <c r="D16" s="179" t="s">
        <v>216</v>
      </c>
      <c r="E16" s="88" t="s">
        <v>201</v>
      </c>
      <c r="F16" s="112">
        <v>89.9</v>
      </c>
      <c r="G16" s="191"/>
      <c r="H16" s="190">
        <v>89.9</v>
      </c>
      <c r="I16" s="190"/>
      <c r="J16" s="190"/>
      <c r="K16" s="192"/>
      <c r="L16" s="192"/>
      <c r="M16" s="192"/>
    </row>
    <row r="17" spans="1:13" ht="19.5" customHeight="1">
      <c r="A17" s="55"/>
      <c r="B17" s="179"/>
      <c r="C17" s="187"/>
      <c r="D17" s="179" t="s">
        <v>202</v>
      </c>
      <c r="E17" s="88" t="s">
        <v>203</v>
      </c>
      <c r="F17" s="112">
        <v>45</v>
      </c>
      <c r="G17" s="191"/>
      <c r="H17" s="190">
        <v>45</v>
      </c>
      <c r="I17" s="190"/>
      <c r="J17" s="190"/>
      <c r="K17" s="192"/>
      <c r="L17" s="192"/>
      <c r="M17" s="192"/>
    </row>
    <row r="18" spans="1:13" ht="19.5" customHeight="1">
      <c r="A18" s="55"/>
      <c r="B18" s="179"/>
      <c r="C18" s="187"/>
      <c r="D18" s="179" t="s">
        <v>204</v>
      </c>
      <c r="E18" s="88" t="s">
        <v>205</v>
      </c>
      <c r="F18" s="112">
        <v>12.51</v>
      </c>
      <c r="G18" s="191"/>
      <c r="H18" s="190">
        <v>12.51</v>
      </c>
      <c r="I18" s="190"/>
      <c r="J18" s="190"/>
      <c r="K18" s="192"/>
      <c r="L18" s="192"/>
      <c r="M18" s="192"/>
    </row>
    <row r="19" spans="1:13" ht="19.5" customHeight="1">
      <c r="A19" s="55"/>
      <c r="B19" s="179"/>
      <c r="C19" s="179" t="s">
        <v>226</v>
      </c>
      <c r="D19" s="179"/>
      <c r="E19" s="88" t="s">
        <v>188</v>
      </c>
      <c r="F19" s="112"/>
      <c r="G19" s="191"/>
      <c r="H19" s="190"/>
      <c r="I19" s="190"/>
      <c r="J19" s="190"/>
      <c r="K19" s="192"/>
      <c r="L19" s="192"/>
      <c r="M19" s="192"/>
    </row>
    <row r="20" spans="1:13" ht="19.5" customHeight="1">
      <c r="A20" s="55"/>
      <c r="B20" s="179"/>
      <c r="C20" s="187"/>
      <c r="D20" s="179" t="s">
        <v>125</v>
      </c>
      <c r="E20" s="88" t="s">
        <v>208</v>
      </c>
      <c r="F20" s="112">
        <v>23</v>
      </c>
      <c r="G20" s="191"/>
      <c r="H20" s="190">
        <v>23</v>
      </c>
      <c r="I20" s="190"/>
      <c r="J20" s="190"/>
      <c r="K20" s="192"/>
      <c r="L20" s="192"/>
      <c r="M20" s="192"/>
    </row>
    <row r="21" spans="1:13" ht="19.5" customHeight="1">
      <c r="A21" s="55"/>
      <c r="B21" s="179"/>
      <c r="C21" s="179" t="s">
        <v>227</v>
      </c>
      <c r="D21" s="179"/>
      <c r="E21" s="88" t="s">
        <v>191</v>
      </c>
      <c r="F21" s="112"/>
      <c r="G21" s="191"/>
      <c r="H21" s="190"/>
      <c r="I21" s="190"/>
      <c r="J21" s="190"/>
      <c r="K21" s="192"/>
      <c r="L21" s="192"/>
      <c r="M21" s="192"/>
    </row>
    <row r="22" spans="1:13" ht="19.5" customHeight="1">
      <c r="A22" s="50"/>
      <c r="B22" s="179"/>
      <c r="C22" s="187"/>
      <c r="D22" s="179" t="s">
        <v>217</v>
      </c>
      <c r="E22" s="88" t="s">
        <v>210</v>
      </c>
      <c r="F22" s="112">
        <v>109.38</v>
      </c>
      <c r="G22" s="191">
        <v>109.38</v>
      </c>
      <c r="H22" s="192"/>
      <c r="I22" s="192"/>
      <c r="J22" s="192"/>
      <c r="K22" s="192"/>
      <c r="L22" s="192"/>
      <c r="M22" s="192"/>
    </row>
    <row r="23" spans="1:13" ht="19.5" customHeight="1">
      <c r="A23" s="50"/>
      <c r="B23" s="179" t="s">
        <v>211</v>
      </c>
      <c r="C23" s="187"/>
      <c r="D23" s="179"/>
      <c r="E23" s="88" t="s">
        <v>228</v>
      </c>
      <c r="F23" s="112"/>
      <c r="G23" s="191"/>
      <c r="H23" s="192"/>
      <c r="I23" s="192"/>
      <c r="J23" s="192"/>
      <c r="K23" s="192"/>
      <c r="L23" s="192"/>
      <c r="M23" s="192"/>
    </row>
    <row r="24" spans="1:13" ht="19.5" customHeight="1">
      <c r="A24" s="50"/>
      <c r="B24" s="179"/>
      <c r="C24" s="179" t="s">
        <v>217</v>
      </c>
      <c r="D24" s="179"/>
      <c r="E24" s="88" t="s">
        <v>229</v>
      </c>
      <c r="F24" s="112"/>
      <c r="G24" s="191"/>
      <c r="H24" s="192"/>
      <c r="I24" s="192"/>
      <c r="J24" s="192"/>
      <c r="K24" s="192"/>
      <c r="L24" s="192"/>
      <c r="M24" s="192"/>
    </row>
    <row r="25" spans="1:13" s="182" customFormat="1" ht="19.5" customHeight="1">
      <c r="A25" s="75"/>
      <c r="B25" s="179"/>
      <c r="C25" s="187"/>
      <c r="D25" s="179" t="s">
        <v>117</v>
      </c>
      <c r="E25" s="88" t="s">
        <v>212</v>
      </c>
      <c r="F25" s="112">
        <v>111.71</v>
      </c>
      <c r="G25" s="181">
        <v>111.71</v>
      </c>
      <c r="H25" s="181"/>
      <c r="I25" s="181"/>
      <c r="J25" s="185"/>
      <c r="K25" s="193"/>
      <c r="L25" s="193"/>
      <c r="M25" s="193"/>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66" r:id="rId1"/>
</worksheet>
</file>

<file path=xl/worksheets/sheet32.xml><?xml version="1.0" encoding="utf-8"?>
<worksheet xmlns="http://schemas.openxmlformats.org/spreadsheetml/2006/main" xmlns:r="http://schemas.openxmlformats.org/officeDocument/2006/relationships">
  <sheetPr>
    <tabColor rgb="FF00B050"/>
  </sheetPr>
  <dimension ref="A1:K26"/>
  <sheetViews>
    <sheetView showGridLines="0" showZeros="0" zoomScalePageLayoutView="0" workbookViewId="0" topLeftCell="A1">
      <selection activeCell="D19" sqref="D19"/>
    </sheetView>
  </sheetViews>
  <sheetFormatPr defaultColWidth="9.33203125" defaultRowHeight="11.25"/>
  <cols>
    <col min="1" max="1" width="4.33203125" style="35" customWidth="1"/>
    <col min="2" max="3" width="4.33203125" style="35" bestFit="1" customWidth="1"/>
    <col min="4" max="4" width="43.5" style="35" customWidth="1"/>
    <col min="5" max="5" width="11.33203125" style="35" customWidth="1"/>
    <col min="6" max="6" width="11" style="35" bestFit="1" customWidth="1"/>
    <col min="7" max="7" width="13.33203125" style="35" customWidth="1"/>
    <col min="8" max="8" width="12.66015625" style="35" customWidth="1"/>
    <col min="9" max="9" width="13.16015625" style="35" customWidth="1"/>
    <col min="10" max="10" width="13" style="35" customWidth="1"/>
    <col min="11" max="11" width="12.83203125" style="35" customWidth="1"/>
    <col min="12" max="240" width="9.16015625" style="35" customWidth="1"/>
    <col min="241" max="16384" width="9.33203125" style="35" customWidth="1"/>
  </cols>
  <sheetData>
    <row r="1" spans="1:11" ht="30" customHeight="1">
      <c r="A1" s="322" t="s">
        <v>348</v>
      </c>
      <c r="B1" s="322"/>
      <c r="C1" s="322"/>
      <c r="D1" s="322"/>
      <c r="E1" s="322"/>
      <c r="F1" s="322"/>
      <c r="G1" s="322"/>
      <c r="H1" s="322"/>
      <c r="I1" s="322"/>
      <c r="J1" s="322"/>
      <c r="K1" s="322"/>
    </row>
    <row r="2" spans="1:11" ht="15.75" customHeight="1">
      <c r="A2"/>
      <c r="B2"/>
      <c r="C2"/>
      <c r="D2"/>
      <c r="E2"/>
      <c r="F2"/>
      <c r="G2"/>
      <c r="K2" s="74" t="s">
        <v>50</v>
      </c>
    </row>
    <row r="3" spans="1:11" ht="18" customHeight="1">
      <c r="A3" s="26" t="s">
        <v>159</v>
      </c>
      <c r="B3" s="69"/>
      <c r="C3" s="69"/>
      <c r="D3" s="69"/>
      <c r="E3" s="85"/>
      <c r="F3"/>
      <c r="G3" s="86"/>
      <c r="K3" s="89" t="s">
        <v>4</v>
      </c>
    </row>
    <row r="4" spans="1:11" s="34" customFormat="1" ht="18" customHeight="1">
      <c r="A4" s="304" t="s">
        <v>29</v>
      </c>
      <c r="B4" s="304"/>
      <c r="C4" s="304"/>
      <c r="D4" s="315" t="s">
        <v>30</v>
      </c>
      <c r="E4" s="290" t="s">
        <v>39</v>
      </c>
      <c r="F4" s="290"/>
      <c r="G4" s="290"/>
      <c r="H4" s="290"/>
      <c r="I4" s="290"/>
      <c r="J4" s="290"/>
      <c r="K4" s="290"/>
    </row>
    <row r="5" spans="1:11" s="34" customFormat="1" ht="19.5" customHeight="1">
      <c r="A5" s="313" t="s">
        <v>31</v>
      </c>
      <c r="B5" s="313" t="s">
        <v>32</v>
      </c>
      <c r="C5" s="313" t="s">
        <v>33</v>
      </c>
      <c r="D5" s="316"/>
      <c r="E5" s="290" t="s">
        <v>22</v>
      </c>
      <c r="F5" s="290" t="s">
        <v>9</v>
      </c>
      <c r="G5" s="290"/>
      <c r="H5" s="290" t="s">
        <v>101</v>
      </c>
      <c r="I5" s="290" t="s">
        <v>160</v>
      </c>
      <c r="J5" s="290" t="s">
        <v>103</v>
      </c>
      <c r="K5" s="290" t="s">
        <v>153</v>
      </c>
    </row>
    <row r="6" spans="1:11" s="34" customFormat="1" ht="60.75" customHeight="1">
      <c r="A6" s="314"/>
      <c r="B6" s="314"/>
      <c r="C6" s="314"/>
      <c r="D6" s="317"/>
      <c r="E6" s="290"/>
      <c r="F6" s="29" t="s">
        <v>118</v>
      </c>
      <c r="G6" s="29" t="s">
        <v>151</v>
      </c>
      <c r="H6" s="290"/>
      <c r="I6" s="290"/>
      <c r="J6" s="290"/>
      <c r="K6" s="290"/>
    </row>
    <row r="7" spans="1:11" s="34" customFormat="1" ht="19.5" customHeight="1">
      <c r="A7" s="87"/>
      <c r="B7" s="87"/>
      <c r="C7" s="87"/>
      <c r="D7" s="153" t="s">
        <v>22</v>
      </c>
      <c r="E7" s="112">
        <f>SUM(E8:E26)</f>
        <v>1750.04</v>
      </c>
      <c r="F7" s="112">
        <f>SUM(F8:F26)</f>
        <v>1750.04</v>
      </c>
      <c r="G7" s="29"/>
      <c r="H7" s="29"/>
      <c r="I7" s="83"/>
      <c r="J7" s="29"/>
      <c r="K7" s="29"/>
    </row>
    <row r="8" spans="1:11" ht="15" customHeight="1">
      <c r="A8" s="179" t="s">
        <v>192</v>
      </c>
      <c r="B8" s="179"/>
      <c r="C8" s="179"/>
      <c r="D8" s="88" t="s">
        <v>218</v>
      </c>
      <c r="E8" s="112"/>
      <c r="F8" s="112"/>
      <c r="G8" s="63"/>
      <c r="H8" s="50"/>
      <c r="I8" s="83"/>
      <c r="J8" s="50"/>
      <c r="K8" s="50"/>
    </row>
    <row r="9" spans="1:11" ht="15" customHeight="1">
      <c r="A9" s="179"/>
      <c r="B9" s="179" t="s">
        <v>216</v>
      </c>
      <c r="C9" s="179"/>
      <c r="D9" s="88" t="s">
        <v>219</v>
      </c>
      <c r="E9" s="112"/>
      <c r="F9" s="112"/>
      <c r="G9" s="63"/>
      <c r="H9" s="50"/>
      <c r="I9" s="83"/>
      <c r="J9" s="50"/>
      <c r="K9" s="50"/>
    </row>
    <row r="10" spans="1:11" ht="15" customHeight="1">
      <c r="A10" s="179"/>
      <c r="B10" s="187"/>
      <c r="C10" s="179" t="s">
        <v>217</v>
      </c>
      <c r="D10" s="88" t="s">
        <v>220</v>
      </c>
      <c r="E10" s="112">
        <v>98.58</v>
      </c>
      <c r="F10" s="112">
        <v>98.58</v>
      </c>
      <c r="G10" s="63"/>
      <c r="H10" s="50"/>
      <c r="I10" s="83"/>
      <c r="J10" s="50"/>
      <c r="K10" s="50"/>
    </row>
    <row r="11" spans="1:11" ht="15" customHeight="1">
      <c r="A11" s="179"/>
      <c r="B11" s="187"/>
      <c r="C11" s="179" t="s">
        <v>216</v>
      </c>
      <c r="D11" s="88" t="s">
        <v>221</v>
      </c>
      <c r="E11" s="112">
        <v>150.65</v>
      </c>
      <c r="F11" s="112">
        <v>150.65</v>
      </c>
      <c r="G11" s="63"/>
      <c r="H11" s="50"/>
      <c r="I11" s="83"/>
      <c r="J11" s="50"/>
      <c r="K11" s="50"/>
    </row>
    <row r="12" spans="1:11" ht="15" customHeight="1">
      <c r="A12" s="179"/>
      <c r="B12" s="187"/>
      <c r="C12" s="179" t="s">
        <v>222</v>
      </c>
      <c r="D12" s="88" t="s">
        <v>197</v>
      </c>
      <c r="E12" s="112">
        <v>72.57</v>
      </c>
      <c r="F12" s="112">
        <v>72.57</v>
      </c>
      <c r="G12" s="63"/>
      <c r="H12" s="50"/>
      <c r="I12" s="83"/>
      <c r="J12" s="50"/>
      <c r="K12" s="50"/>
    </row>
    <row r="13" spans="1:11" ht="15" customHeight="1">
      <c r="A13" s="179" t="s">
        <v>198</v>
      </c>
      <c r="B13" s="187"/>
      <c r="C13" s="187"/>
      <c r="D13" s="88" t="s">
        <v>223</v>
      </c>
      <c r="E13" s="112"/>
      <c r="F13" s="112"/>
      <c r="G13" s="63"/>
      <c r="H13" s="50"/>
      <c r="I13" s="83"/>
      <c r="J13" s="50"/>
      <c r="K13" s="50"/>
    </row>
    <row r="14" spans="1:11" ht="15" customHeight="1">
      <c r="A14" s="179"/>
      <c r="B14" s="179" t="s">
        <v>224</v>
      </c>
      <c r="C14" s="187"/>
      <c r="D14" s="88" t="s">
        <v>183</v>
      </c>
      <c r="E14" s="112"/>
      <c r="F14" s="112"/>
      <c r="G14" s="63"/>
      <c r="H14" s="50"/>
      <c r="I14" s="83"/>
      <c r="J14" s="50"/>
      <c r="K14" s="50"/>
    </row>
    <row r="15" spans="1:11" ht="15" customHeight="1">
      <c r="A15" s="179"/>
      <c r="B15" s="187"/>
      <c r="C15" s="179" t="s">
        <v>225</v>
      </c>
      <c r="D15" s="88" t="s">
        <v>200</v>
      </c>
      <c r="E15" s="112">
        <v>1207.15</v>
      </c>
      <c r="F15" s="112">
        <v>1207.15</v>
      </c>
      <c r="G15" s="63"/>
      <c r="H15" s="50"/>
      <c r="I15" s="83"/>
      <c r="J15" s="50"/>
      <c r="K15" s="50"/>
    </row>
    <row r="16" spans="1:11" ht="15" customHeight="1">
      <c r="A16" s="179"/>
      <c r="B16" s="187"/>
      <c r="C16" s="179" t="s">
        <v>216</v>
      </c>
      <c r="D16" s="88" t="s">
        <v>201</v>
      </c>
      <c r="E16" s="112"/>
      <c r="F16" s="112"/>
      <c r="G16" s="63"/>
      <c r="H16" s="50"/>
      <c r="I16" s="83"/>
      <c r="J16" s="50"/>
      <c r="K16" s="50"/>
    </row>
    <row r="17" spans="1:11" ht="15" customHeight="1">
      <c r="A17" s="179"/>
      <c r="B17" s="187"/>
      <c r="C17" s="179" t="s">
        <v>202</v>
      </c>
      <c r="D17" s="88" t="s">
        <v>203</v>
      </c>
      <c r="E17" s="112"/>
      <c r="F17" s="112"/>
      <c r="G17" s="63"/>
      <c r="H17" s="50"/>
      <c r="I17" s="83"/>
      <c r="J17" s="50"/>
      <c r="K17" s="50"/>
    </row>
    <row r="18" spans="1:11" ht="15" customHeight="1">
      <c r="A18" s="179"/>
      <c r="B18" s="187"/>
      <c r="C18" s="179" t="s">
        <v>204</v>
      </c>
      <c r="D18" s="88" t="s">
        <v>205</v>
      </c>
      <c r="E18" s="112"/>
      <c r="F18" s="112"/>
      <c r="G18" s="63"/>
      <c r="H18" s="50"/>
      <c r="I18" s="83"/>
      <c r="J18" s="50"/>
      <c r="K18" s="50"/>
    </row>
    <row r="19" spans="1:11" ht="15" customHeight="1">
      <c r="A19" s="179"/>
      <c r="B19" s="187"/>
      <c r="C19" s="179" t="s">
        <v>125</v>
      </c>
      <c r="D19" s="88" t="s">
        <v>206</v>
      </c>
      <c r="E19" s="112"/>
      <c r="F19" s="112"/>
      <c r="G19" s="63"/>
      <c r="H19" s="50"/>
      <c r="I19" s="83"/>
      <c r="J19" s="50"/>
      <c r="K19" s="50"/>
    </row>
    <row r="20" spans="1:11" ht="15" customHeight="1">
      <c r="A20" s="179"/>
      <c r="B20" s="179" t="s">
        <v>226</v>
      </c>
      <c r="C20" s="179"/>
      <c r="D20" s="88" t="s">
        <v>188</v>
      </c>
      <c r="E20" s="112"/>
      <c r="F20" s="83"/>
      <c r="G20" s="63"/>
      <c r="H20" s="50"/>
      <c r="I20" s="83"/>
      <c r="J20" s="50"/>
      <c r="K20" s="50"/>
    </row>
    <row r="21" spans="1:11" ht="15" customHeight="1">
      <c r="A21" s="179"/>
      <c r="B21" s="187"/>
      <c r="C21" s="179" t="s">
        <v>125</v>
      </c>
      <c r="D21" s="88" t="s">
        <v>208</v>
      </c>
      <c r="E21" s="112"/>
      <c r="F21" s="83"/>
      <c r="G21" s="63"/>
      <c r="H21" s="50"/>
      <c r="I21" s="83"/>
      <c r="J21" s="50"/>
      <c r="K21" s="50"/>
    </row>
    <row r="22" spans="1:11" ht="15" customHeight="1">
      <c r="A22" s="179"/>
      <c r="B22" s="179" t="s">
        <v>227</v>
      </c>
      <c r="C22" s="179"/>
      <c r="D22" s="88" t="s">
        <v>191</v>
      </c>
      <c r="E22" s="112"/>
      <c r="F22" s="83"/>
      <c r="G22" s="63"/>
      <c r="H22" s="50"/>
      <c r="I22" s="83"/>
      <c r="J22" s="50"/>
      <c r="K22" s="50"/>
    </row>
    <row r="23" spans="1:11" ht="15" customHeight="1">
      <c r="A23" s="179"/>
      <c r="B23" s="187"/>
      <c r="C23" s="179" t="s">
        <v>217</v>
      </c>
      <c r="D23" s="88" t="s">
        <v>210</v>
      </c>
      <c r="E23" s="112">
        <v>109.38</v>
      </c>
      <c r="F23" s="112">
        <v>109.38</v>
      </c>
      <c r="G23" s="63"/>
      <c r="H23" s="50"/>
      <c r="I23" s="83"/>
      <c r="J23" s="50"/>
      <c r="K23" s="50"/>
    </row>
    <row r="24" spans="1:11" ht="15" customHeight="1">
      <c r="A24" s="179" t="s">
        <v>211</v>
      </c>
      <c r="B24" s="187"/>
      <c r="C24" s="179"/>
      <c r="D24" s="88" t="s">
        <v>228</v>
      </c>
      <c r="E24" s="112"/>
      <c r="F24" s="112"/>
      <c r="G24" s="63"/>
      <c r="H24" s="50"/>
      <c r="I24" s="83"/>
      <c r="J24" s="50"/>
      <c r="K24" s="50"/>
    </row>
    <row r="25" spans="1:11" ht="15" customHeight="1">
      <c r="A25" s="179"/>
      <c r="B25" s="179" t="s">
        <v>217</v>
      </c>
      <c r="C25" s="179"/>
      <c r="D25" s="88" t="s">
        <v>229</v>
      </c>
      <c r="E25" s="112"/>
      <c r="F25" s="112"/>
      <c r="G25" s="63"/>
      <c r="H25" s="50"/>
      <c r="I25" s="83"/>
      <c r="J25" s="50"/>
      <c r="K25" s="50"/>
    </row>
    <row r="26" spans="1:11" ht="15" customHeight="1">
      <c r="A26" s="179"/>
      <c r="B26" s="187"/>
      <c r="C26" s="179" t="s">
        <v>117</v>
      </c>
      <c r="D26" s="88" t="s">
        <v>212</v>
      </c>
      <c r="E26" s="112">
        <v>111.71</v>
      </c>
      <c r="F26" s="112">
        <v>111.71</v>
      </c>
      <c r="G26" s="50"/>
      <c r="H26" s="50"/>
      <c r="I26" s="83"/>
      <c r="J26" s="50"/>
      <c r="K26" s="50"/>
    </row>
  </sheetData>
  <sheetProtection/>
  <mergeCells count="13">
    <mergeCell ref="I5:I6"/>
    <mergeCell ref="J5:J6"/>
    <mergeCell ref="K5:K6"/>
    <mergeCell ref="A1:K1"/>
    <mergeCell ref="A4:C4"/>
    <mergeCell ref="E4:K4"/>
    <mergeCell ref="F5:G5"/>
    <mergeCell ref="A5:A6"/>
    <mergeCell ref="B5:B6"/>
    <mergeCell ref="C5:C6"/>
    <mergeCell ref="D4:D6"/>
    <mergeCell ref="E5:E6"/>
    <mergeCell ref="H5:H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F26"/>
  <sheetViews>
    <sheetView showGridLines="0" showZeros="0" zoomScalePageLayoutView="0" workbookViewId="0" topLeftCell="A1">
      <selection activeCell="A1" sqref="A1:F1"/>
    </sheetView>
  </sheetViews>
  <sheetFormatPr defaultColWidth="9.16015625" defaultRowHeight="12.75" customHeight="1"/>
  <cols>
    <col min="1" max="1" width="7.33203125" style="212" customWidth="1"/>
    <col min="2" max="2" width="9.16015625" style="203" customWidth="1"/>
    <col min="3" max="3" width="51.66015625" style="0" customWidth="1"/>
    <col min="4" max="4" width="15.33203125" style="0" customWidth="1"/>
    <col min="5" max="5" width="16" style="0" customWidth="1"/>
    <col min="6" max="6" width="16.5" style="0" customWidth="1"/>
  </cols>
  <sheetData>
    <row r="1" spans="1:6" ht="24.75" customHeight="1">
      <c r="A1" s="329" t="s">
        <v>349</v>
      </c>
      <c r="B1" s="329"/>
      <c r="C1" s="329"/>
      <c r="D1" s="329"/>
      <c r="E1" s="329"/>
      <c r="F1" s="329"/>
    </row>
    <row r="2" spans="1:6" ht="15.75" customHeight="1">
      <c r="A2" s="211"/>
      <c r="B2" s="202"/>
      <c r="C2" s="51"/>
      <c r="D2" s="51"/>
      <c r="F2" s="74" t="s">
        <v>51</v>
      </c>
    </row>
    <row r="3" spans="1:6" s="35" customFormat="1" ht="15.75" customHeight="1">
      <c r="A3" s="330" t="s">
        <v>159</v>
      </c>
      <c r="B3" s="330"/>
      <c r="C3" s="331"/>
      <c r="D3" s="80"/>
      <c r="F3" s="74" t="s">
        <v>4</v>
      </c>
    </row>
    <row r="4" spans="1:6" s="34" customFormat="1" ht="24" customHeight="1">
      <c r="A4" s="332" t="s">
        <v>29</v>
      </c>
      <c r="B4" s="332"/>
      <c r="C4" s="301" t="s">
        <v>30</v>
      </c>
      <c r="D4" s="301" t="s">
        <v>293</v>
      </c>
      <c r="E4" s="301"/>
      <c r="F4" s="301"/>
    </row>
    <row r="5" spans="1:6" s="34" customFormat="1" ht="22.5" customHeight="1">
      <c r="A5" s="205" t="s">
        <v>31</v>
      </c>
      <c r="B5" s="189" t="s">
        <v>32</v>
      </c>
      <c r="C5" s="301"/>
      <c r="D5" s="41" t="s">
        <v>22</v>
      </c>
      <c r="E5" s="41" t="s">
        <v>52</v>
      </c>
      <c r="F5" s="41" t="s">
        <v>53</v>
      </c>
    </row>
    <row r="6" spans="1:6" s="34" customFormat="1" ht="19.5" customHeight="1">
      <c r="A6" s="205"/>
      <c r="B6" s="206"/>
      <c r="C6" s="207" t="s">
        <v>54</v>
      </c>
      <c r="D6" s="210">
        <f>D7+D13+D22</f>
        <v>1750.0400000000002</v>
      </c>
      <c r="E6" s="210">
        <f>E7+E13+E22</f>
        <v>1548.39</v>
      </c>
      <c r="F6" s="210">
        <f>F7+F13+F22</f>
        <v>201.65</v>
      </c>
    </row>
    <row r="7" spans="1:6" s="35" customFormat="1" ht="19.5" customHeight="1">
      <c r="A7" s="208" t="s">
        <v>108</v>
      </c>
      <c r="B7" s="208"/>
      <c r="C7" s="209" t="s">
        <v>25</v>
      </c>
      <c r="D7" s="210">
        <v>1468.7</v>
      </c>
      <c r="E7" s="210">
        <v>1468.7</v>
      </c>
      <c r="F7" s="195"/>
    </row>
    <row r="8" spans="1:6" s="35" customFormat="1" ht="19.5" customHeight="1">
      <c r="A8" s="208"/>
      <c r="B8" s="208" t="s">
        <v>122</v>
      </c>
      <c r="C8" s="209" t="s">
        <v>109</v>
      </c>
      <c r="D8" s="210">
        <v>832.5</v>
      </c>
      <c r="E8" s="210">
        <v>832.5</v>
      </c>
      <c r="F8" s="195"/>
    </row>
    <row r="9" spans="1:6" s="35" customFormat="1" ht="19.5" customHeight="1">
      <c r="A9" s="208"/>
      <c r="B9" s="208" t="s">
        <v>123</v>
      </c>
      <c r="C9" s="209" t="s">
        <v>110</v>
      </c>
      <c r="D9" s="210">
        <v>292.2</v>
      </c>
      <c r="E9" s="210">
        <v>292.2</v>
      </c>
      <c r="F9" s="195"/>
    </row>
    <row r="10" spans="1:6" s="35" customFormat="1" ht="19.5" customHeight="1">
      <c r="A10" s="208"/>
      <c r="B10" s="208" t="s">
        <v>124</v>
      </c>
      <c r="C10" s="209" t="s">
        <v>111</v>
      </c>
      <c r="D10" s="210"/>
      <c r="E10" s="210"/>
      <c r="F10" s="195"/>
    </row>
    <row r="11" spans="1:6" s="35" customFormat="1" ht="19.5" customHeight="1">
      <c r="A11" s="208"/>
      <c r="B11" s="229" t="s">
        <v>232</v>
      </c>
      <c r="C11" s="228" t="s">
        <v>230</v>
      </c>
      <c r="D11" s="210">
        <v>271.43</v>
      </c>
      <c r="E11" s="210">
        <v>271.43</v>
      </c>
      <c r="F11" s="195"/>
    </row>
    <row r="12" spans="1:6" s="35" customFormat="1" ht="19.5" customHeight="1">
      <c r="A12" s="208"/>
      <c r="B12" s="229" t="s">
        <v>233</v>
      </c>
      <c r="C12" s="228" t="s">
        <v>231</v>
      </c>
      <c r="D12" s="210">
        <v>72.57</v>
      </c>
      <c r="E12" s="210">
        <v>72.57</v>
      </c>
      <c r="F12" s="195"/>
    </row>
    <row r="13" spans="1:6" s="35" customFormat="1" ht="19.5" customHeight="1">
      <c r="A13" s="208" t="s">
        <v>55</v>
      </c>
      <c r="B13" s="208"/>
      <c r="C13" s="209" t="s">
        <v>26</v>
      </c>
      <c r="D13" s="210">
        <v>201.65</v>
      </c>
      <c r="E13" s="204"/>
      <c r="F13" s="210">
        <v>201.65</v>
      </c>
    </row>
    <row r="14" spans="1:6" s="35" customFormat="1" ht="19.5" customHeight="1">
      <c r="A14" s="208"/>
      <c r="B14" s="208" t="s">
        <v>117</v>
      </c>
      <c r="C14" s="209" t="s">
        <v>112</v>
      </c>
      <c r="D14" s="210">
        <v>69.29</v>
      </c>
      <c r="E14" s="204"/>
      <c r="F14" s="210">
        <v>69.29</v>
      </c>
    </row>
    <row r="15" spans="1:6" s="35" customFormat="1" ht="19.5" customHeight="1">
      <c r="A15" s="208"/>
      <c r="B15" s="229" t="s">
        <v>120</v>
      </c>
      <c r="C15" s="228" t="s">
        <v>234</v>
      </c>
      <c r="D15" s="210">
        <v>2.66</v>
      </c>
      <c r="E15" s="204"/>
      <c r="F15" s="210">
        <v>2.66</v>
      </c>
    </row>
    <row r="16" spans="1:6" s="35" customFormat="1" ht="19.5" customHeight="1">
      <c r="A16" s="208"/>
      <c r="B16" s="229" t="s">
        <v>124</v>
      </c>
      <c r="C16" s="228" t="s">
        <v>235</v>
      </c>
      <c r="D16" s="210">
        <v>24.7</v>
      </c>
      <c r="E16" s="204"/>
      <c r="F16" s="210">
        <v>24.7</v>
      </c>
    </row>
    <row r="17" spans="1:6" s="35" customFormat="1" ht="19.5" customHeight="1">
      <c r="A17" s="208"/>
      <c r="B17" s="229" t="s">
        <v>199</v>
      </c>
      <c r="C17" s="228" t="s">
        <v>236</v>
      </c>
      <c r="D17" s="210">
        <v>36.89</v>
      </c>
      <c r="E17" s="204"/>
      <c r="F17" s="210">
        <v>36.89</v>
      </c>
    </row>
    <row r="18" spans="1:6" s="35" customFormat="1" ht="19.5" customHeight="1">
      <c r="A18" s="208"/>
      <c r="B18" s="229" t="s">
        <v>207</v>
      </c>
      <c r="C18" s="228" t="s">
        <v>237</v>
      </c>
      <c r="D18" s="210">
        <v>18.55</v>
      </c>
      <c r="E18" s="204"/>
      <c r="F18" s="210">
        <v>18.55</v>
      </c>
    </row>
    <row r="19" spans="1:6" s="35" customFormat="1" ht="19.5" customHeight="1">
      <c r="A19" s="208"/>
      <c r="B19" s="229"/>
      <c r="C19" s="228"/>
      <c r="D19" s="210"/>
      <c r="E19" s="204"/>
      <c r="F19" s="210"/>
    </row>
    <row r="20" spans="1:6" s="35" customFormat="1" ht="19.5" customHeight="1">
      <c r="A20" s="208"/>
      <c r="B20" s="229"/>
      <c r="C20" s="228"/>
      <c r="D20" s="210"/>
      <c r="E20" s="204"/>
      <c r="F20" s="210"/>
    </row>
    <row r="21" spans="1:6" s="35" customFormat="1" ht="19.5" customHeight="1">
      <c r="A21" s="208"/>
      <c r="B21" s="208" t="s">
        <v>125</v>
      </c>
      <c r="C21" s="209" t="s">
        <v>113</v>
      </c>
      <c r="D21" s="210">
        <v>49.56</v>
      </c>
      <c r="E21" s="204"/>
      <c r="F21" s="210">
        <v>49.56</v>
      </c>
    </row>
    <row r="22" spans="1:6" s="35" customFormat="1" ht="19.5" customHeight="1">
      <c r="A22" s="208" t="s">
        <v>56</v>
      </c>
      <c r="B22" s="208"/>
      <c r="C22" s="209" t="s">
        <v>27</v>
      </c>
      <c r="D22" s="210">
        <v>79.69</v>
      </c>
      <c r="E22" s="210">
        <v>79.69</v>
      </c>
      <c r="F22" s="195"/>
    </row>
    <row r="23" spans="1:6" s="35" customFormat="1" ht="19.5" customHeight="1">
      <c r="A23" s="208"/>
      <c r="B23" s="208" t="s">
        <v>117</v>
      </c>
      <c r="C23" s="209" t="s">
        <v>114</v>
      </c>
      <c r="D23" s="210">
        <v>79.69</v>
      </c>
      <c r="E23" s="210">
        <v>79.69</v>
      </c>
      <c r="F23" s="195"/>
    </row>
    <row r="24" spans="1:6" s="35" customFormat="1" ht="19.5" customHeight="1">
      <c r="A24" s="208"/>
      <c r="B24" s="208" t="s">
        <v>120</v>
      </c>
      <c r="C24" s="209" t="s">
        <v>115</v>
      </c>
      <c r="D24" s="210"/>
      <c r="E24" s="210"/>
      <c r="F24" s="195"/>
    </row>
    <row r="25" spans="1:6" s="35" customFormat="1" ht="19.5" customHeight="1">
      <c r="A25" s="208"/>
      <c r="B25" s="208"/>
      <c r="C25" s="228" t="s">
        <v>138</v>
      </c>
      <c r="D25" s="210"/>
      <c r="E25" s="210"/>
      <c r="F25" s="195"/>
    </row>
    <row r="26" spans="1:6" s="35" customFormat="1" ht="19.5" customHeight="1">
      <c r="A26" s="208"/>
      <c r="B26" s="208" t="s">
        <v>125</v>
      </c>
      <c r="C26" s="209" t="s">
        <v>116</v>
      </c>
      <c r="D26" s="210"/>
      <c r="E26" s="210"/>
      <c r="F26" s="195"/>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K10"/>
  <sheetViews>
    <sheetView showGridLines="0" showZeros="0" zoomScalePageLayoutView="0" workbookViewId="0" topLeftCell="A1">
      <selection activeCell="A1" sqref="A1:K1"/>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76" customFormat="1" ht="27">
      <c r="A1" s="302" t="s">
        <v>350</v>
      </c>
      <c r="B1" s="302"/>
      <c r="C1" s="302"/>
      <c r="D1" s="302"/>
      <c r="E1" s="302"/>
      <c r="F1" s="302"/>
      <c r="G1" s="302"/>
      <c r="H1" s="302"/>
      <c r="I1" s="302"/>
      <c r="J1" s="302"/>
      <c r="K1" s="302"/>
    </row>
    <row r="2" spans="1:11" s="35" customFormat="1" ht="17.25" customHeight="1">
      <c r="A2" s="77"/>
      <c r="B2" s="78"/>
      <c r="C2" s="78"/>
      <c r="D2" s="78"/>
      <c r="E2" s="78"/>
      <c r="F2" s="78"/>
      <c r="G2" s="78"/>
      <c r="H2" s="78"/>
      <c r="K2" s="79" t="s">
        <v>57</v>
      </c>
    </row>
    <row r="3" spans="1:11" ht="18.75" customHeight="1">
      <c r="A3" s="330" t="s">
        <v>159</v>
      </c>
      <c r="B3" s="330"/>
      <c r="C3" s="331"/>
      <c r="D3" s="69"/>
      <c r="E3" s="69"/>
      <c r="F3" s="69"/>
      <c r="G3" s="69"/>
      <c r="H3" s="69"/>
      <c r="K3" s="224" t="s">
        <v>161</v>
      </c>
    </row>
    <row r="4" spans="1:11" s="20" customFormat="1" ht="27" customHeight="1">
      <c r="A4" s="304" t="s">
        <v>19</v>
      </c>
      <c r="B4" s="304" t="s">
        <v>29</v>
      </c>
      <c r="C4" s="304"/>
      <c r="D4" s="304"/>
      <c r="E4" s="301" t="s">
        <v>30</v>
      </c>
      <c r="F4" s="301" t="s">
        <v>44</v>
      </c>
      <c r="G4" s="301"/>
      <c r="H4" s="301"/>
      <c r="I4" s="301"/>
      <c r="J4" s="301"/>
      <c r="K4" s="301"/>
    </row>
    <row r="5" spans="1:11" s="20" customFormat="1" ht="36.75" customHeight="1">
      <c r="A5" s="304"/>
      <c r="B5" s="42" t="s">
        <v>31</v>
      </c>
      <c r="C5" s="42" t="s">
        <v>32</v>
      </c>
      <c r="D5" s="41" t="s">
        <v>33</v>
      </c>
      <c r="E5" s="301"/>
      <c r="F5" s="41" t="s">
        <v>22</v>
      </c>
      <c r="G5" s="29" t="s">
        <v>46</v>
      </c>
      <c r="H5" s="29" t="s">
        <v>47</v>
      </c>
      <c r="I5" s="29" t="s">
        <v>48</v>
      </c>
      <c r="J5" s="29" t="s">
        <v>138</v>
      </c>
      <c r="K5" s="29" t="s">
        <v>49</v>
      </c>
    </row>
    <row r="6" spans="1:11" s="196" customFormat="1" ht="12.75" customHeight="1">
      <c r="A6" s="193"/>
      <c r="B6" s="213"/>
      <c r="C6" s="213"/>
      <c r="D6" s="193"/>
      <c r="E6" s="215" t="s">
        <v>22</v>
      </c>
      <c r="F6" s="214">
        <v>23</v>
      </c>
      <c r="G6" s="214"/>
      <c r="H6" s="214">
        <v>23</v>
      </c>
      <c r="I6" s="214"/>
      <c r="J6" s="193"/>
      <c r="K6" s="193"/>
    </row>
    <row r="7" spans="1:11" s="196" customFormat="1" ht="12.75" customHeight="1">
      <c r="A7" s="230" t="s">
        <v>140</v>
      </c>
      <c r="B7" s="213"/>
      <c r="C7" s="213"/>
      <c r="D7" s="193"/>
      <c r="E7" s="215" t="s">
        <v>118</v>
      </c>
      <c r="F7" s="214">
        <v>23</v>
      </c>
      <c r="G7" s="214"/>
      <c r="H7" s="214">
        <v>23</v>
      </c>
      <c r="I7" s="214"/>
      <c r="J7" s="193"/>
      <c r="K7" s="193"/>
    </row>
    <row r="8" spans="1:11" s="196" customFormat="1" ht="12.75" customHeight="1">
      <c r="A8" s="213"/>
      <c r="B8" s="87" t="s">
        <v>198</v>
      </c>
      <c r="C8" s="87"/>
      <c r="D8" s="87"/>
      <c r="E8" s="88" t="s">
        <v>223</v>
      </c>
      <c r="F8" s="217"/>
      <c r="G8" s="217"/>
      <c r="H8" s="214"/>
      <c r="I8" s="214"/>
      <c r="J8" s="193"/>
      <c r="K8" s="193"/>
    </row>
    <row r="9" spans="1:11" s="196" customFormat="1" ht="12.75" customHeight="1">
      <c r="A9" s="213"/>
      <c r="B9" s="87"/>
      <c r="C9" s="87" t="s">
        <v>207</v>
      </c>
      <c r="D9" s="87"/>
      <c r="E9" s="88" t="s">
        <v>188</v>
      </c>
      <c r="F9" s="217"/>
      <c r="G9" s="217"/>
      <c r="H9" s="214"/>
      <c r="I9" s="214"/>
      <c r="J9" s="193"/>
      <c r="K9" s="193"/>
    </row>
    <row r="10" spans="1:11" ht="12.75" customHeight="1">
      <c r="A10" s="194"/>
      <c r="B10" s="87" t="s">
        <v>36</v>
      </c>
      <c r="C10" s="87" t="s">
        <v>36</v>
      </c>
      <c r="D10" s="87" t="s">
        <v>125</v>
      </c>
      <c r="E10" s="88" t="s">
        <v>208</v>
      </c>
      <c r="F10" s="216">
        <v>23</v>
      </c>
      <c r="G10" s="216"/>
      <c r="H10" s="194">
        <v>23</v>
      </c>
      <c r="I10" s="194"/>
      <c r="J10" s="194"/>
      <c r="K10" s="194"/>
    </row>
  </sheetData>
  <sheetProtection/>
  <mergeCells count="6">
    <mergeCell ref="A1:K1"/>
    <mergeCell ref="A3:C3"/>
    <mergeCell ref="B4:D4"/>
    <mergeCell ref="F4:K4"/>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1" sqref="A1:K1"/>
    </sheetView>
  </sheetViews>
  <sheetFormatPr defaultColWidth="9.33203125" defaultRowHeight="11.25"/>
  <cols>
    <col min="1" max="1" width="24.16015625" style="35" customWidth="1"/>
    <col min="2" max="4" width="7.16015625" style="35" customWidth="1"/>
    <col min="5" max="5" width="19" style="35" customWidth="1"/>
    <col min="6" max="10" width="14.33203125" style="35" customWidth="1"/>
    <col min="11" max="16384" width="9.33203125" style="35" customWidth="1"/>
  </cols>
  <sheetData>
    <row r="1" spans="1:11" ht="35.25" customHeight="1">
      <c r="A1" s="322" t="s">
        <v>351</v>
      </c>
      <c r="B1" s="322"/>
      <c r="C1" s="322"/>
      <c r="D1" s="322"/>
      <c r="E1" s="322"/>
      <c r="F1" s="322"/>
      <c r="G1" s="322"/>
      <c r="H1" s="322"/>
      <c r="I1" s="322"/>
      <c r="J1" s="322"/>
      <c r="K1" s="322"/>
    </row>
    <row r="2" ht="15.75" customHeight="1">
      <c r="K2" s="74"/>
    </row>
    <row r="3" spans="1:11" ht="22.5" customHeight="1">
      <c r="A3" s="330" t="s">
        <v>159</v>
      </c>
      <c r="B3" s="330"/>
      <c r="C3" s="331"/>
      <c r="D3" s="69"/>
      <c r="E3" s="69"/>
      <c r="F3" s="69"/>
      <c r="G3" s="69"/>
      <c r="H3" s="69"/>
      <c r="K3" s="224"/>
    </row>
    <row r="4" spans="1:11" s="34" customFormat="1" ht="24" customHeight="1">
      <c r="A4" s="304" t="s">
        <v>19</v>
      </c>
      <c r="B4" s="304" t="s">
        <v>29</v>
      </c>
      <c r="C4" s="304"/>
      <c r="D4" s="304"/>
      <c r="E4" s="301" t="s">
        <v>30</v>
      </c>
      <c r="F4" s="301" t="s">
        <v>44</v>
      </c>
      <c r="G4" s="301"/>
      <c r="H4" s="301"/>
      <c r="I4" s="301"/>
      <c r="J4" s="301"/>
      <c r="K4" s="301"/>
    </row>
    <row r="5" spans="1:11" s="34" customFormat="1" ht="40.5" customHeight="1">
      <c r="A5" s="304"/>
      <c r="B5" s="42" t="s">
        <v>31</v>
      </c>
      <c r="C5" s="42" t="s">
        <v>32</v>
      </c>
      <c r="D5" s="41" t="s">
        <v>33</v>
      </c>
      <c r="E5" s="301"/>
      <c r="F5" s="41" t="s">
        <v>22</v>
      </c>
      <c r="G5" s="29" t="s">
        <v>46</v>
      </c>
      <c r="H5" s="29" t="s">
        <v>47</v>
      </c>
      <c r="I5" s="29" t="s">
        <v>48</v>
      </c>
      <c r="J5" s="29" t="s">
        <v>138</v>
      </c>
      <c r="K5" s="29" t="s">
        <v>49</v>
      </c>
    </row>
    <row r="6" spans="1:11" s="34" customFormat="1" ht="23.25" customHeight="1">
      <c r="A6" s="70"/>
      <c r="B6" s="71"/>
      <c r="C6" s="71"/>
      <c r="D6" s="71"/>
      <c r="E6" s="72" t="s">
        <v>22</v>
      </c>
      <c r="F6" s="73">
        <f>SUM(G6:J6)</f>
        <v>0</v>
      </c>
      <c r="G6" s="73">
        <f>SUM(G7:G10)</f>
        <v>0</v>
      </c>
      <c r="H6" s="73">
        <f>SUM(H7:H10)</f>
        <v>0</v>
      </c>
      <c r="I6" s="73">
        <f>SUM(I7:I10)</f>
        <v>0</v>
      </c>
      <c r="J6" s="73">
        <f>SUM(J7:J10)</f>
        <v>0</v>
      </c>
      <c r="K6" s="75"/>
    </row>
    <row r="7" spans="1:11" ht="19.5" customHeight="1">
      <c r="A7" s="55"/>
      <c r="B7" s="32"/>
      <c r="C7" s="32"/>
      <c r="D7" s="32"/>
      <c r="E7" s="54"/>
      <c r="F7" s="63">
        <f>SUM(G7:J7)</f>
        <v>0</v>
      </c>
      <c r="G7" s="63"/>
      <c r="H7" s="63"/>
      <c r="I7" s="63"/>
      <c r="J7" s="63"/>
      <c r="K7" s="50"/>
    </row>
    <row r="8" spans="1:11" ht="19.5" customHeight="1">
      <c r="A8" s="55"/>
      <c r="B8" s="32"/>
      <c r="C8" s="32"/>
      <c r="D8" s="32"/>
      <c r="E8" s="54"/>
      <c r="F8" s="63">
        <f>SUM(G8:J8)</f>
        <v>0</v>
      </c>
      <c r="G8" s="63"/>
      <c r="H8" s="63"/>
      <c r="I8" s="63"/>
      <c r="J8" s="63"/>
      <c r="K8" s="50"/>
    </row>
    <row r="9" spans="1:11" ht="19.5" customHeight="1">
      <c r="A9" s="55"/>
      <c r="B9" s="32"/>
      <c r="C9" s="32"/>
      <c r="D9" s="32"/>
      <c r="E9" s="54"/>
      <c r="F9" s="63">
        <f>SUM(G9:J9)</f>
        <v>0</v>
      </c>
      <c r="G9" s="63"/>
      <c r="H9" s="63"/>
      <c r="I9" s="63"/>
      <c r="J9" s="63"/>
      <c r="K9" s="50"/>
    </row>
    <row r="10" spans="1:11" ht="19.5" customHeight="1">
      <c r="A10" s="67"/>
      <c r="B10" s="32"/>
      <c r="C10" s="32"/>
      <c r="D10" s="32"/>
      <c r="E10" s="54"/>
      <c r="F10" s="63"/>
      <c r="G10" s="63"/>
      <c r="H10" s="63"/>
      <c r="I10" s="63"/>
      <c r="J10" s="63"/>
      <c r="K10" s="50"/>
    </row>
    <row r="11" spans="1:10" ht="15" customHeight="1">
      <c r="A11" s="155"/>
      <c r="B11" s="48"/>
      <c r="C11" s="48"/>
      <c r="D11" s="48"/>
      <c r="E11" s="48"/>
      <c r="F11" s="48"/>
      <c r="G11" s="48"/>
      <c r="H11" s="48"/>
      <c r="I11" s="48"/>
      <c r="J11" s="48"/>
    </row>
    <row r="12" ht="12">
      <c r="E12" s="48"/>
    </row>
    <row r="16" ht="12">
      <c r="G16" s="48"/>
    </row>
    <row r="17" ht="12">
      <c r="C17" s="48"/>
    </row>
  </sheetData>
  <sheetProtection/>
  <mergeCells count="6">
    <mergeCell ref="A4:A5"/>
    <mergeCell ref="E4:E5"/>
    <mergeCell ref="A1:K1"/>
    <mergeCell ref="A3:C3"/>
    <mergeCell ref="B4:D4"/>
    <mergeCell ref="F4:K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17"/>
  <sheetViews>
    <sheetView showGridLines="0" showZeros="0" zoomScalePageLayoutView="0" workbookViewId="0" topLeftCell="A1">
      <selection activeCell="A1" sqref="A1:K1"/>
    </sheetView>
  </sheetViews>
  <sheetFormatPr defaultColWidth="9.16015625" defaultRowHeight="11.25"/>
  <cols>
    <col min="1" max="1" width="34" style="35" customWidth="1"/>
    <col min="2" max="4" width="7.16015625" style="35" customWidth="1"/>
    <col min="5" max="5" width="17.83203125" style="35" customWidth="1"/>
    <col min="6" max="10" width="14.33203125" style="35" customWidth="1"/>
    <col min="11" max="11" width="11.33203125" style="35" customWidth="1"/>
    <col min="12" max="16384" width="9.16015625" style="35" customWidth="1"/>
  </cols>
  <sheetData>
    <row r="1" spans="1:11" ht="35.25" customHeight="1">
      <c r="A1" s="322" t="s">
        <v>352</v>
      </c>
      <c r="B1" s="322"/>
      <c r="C1" s="322"/>
      <c r="D1" s="322"/>
      <c r="E1" s="322"/>
      <c r="F1" s="322"/>
      <c r="G1" s="322"/>
      <c r="H1" s="322"/>
      <c r="I1" s="322"/>
      <c r="J1" s="322"/>
      <c r="K1" s="322"/>
    </row>
    <row r="2" ht="15.75" customHeight="1">
      <c r="K2" s="74"/>
    </row>
    <row r="3" spans="1:11" ht="12">
      <c r="A3" s="330" t="s">
        <v>156</v>
      </c>
      <c r="B3" s="330"/>
      <c r="C3" s="331"/>
      <c r="D3" s="69"/>
      <c r="E3" s="69"/>
      <c r="F3" s="69"/>
      <c r="G3" s="69"/>
      <c r="H3" s="69"/>
      <c r="K3" s="224"/>
    </row>
    <row r="4" spans="1:11" s="34" customFormat="1" ht="24" customHeight="1">
      <c r="A4" s="304" t="s">
        <v>19</v>
      </c>
      <c r="B4" s="304" t="s">
        <v>29</v>
      </c>
      <c r="C4" s="304"/>
      <c r="D4" s="304"/>
      <c r="E4" s="301" t="s">
        <v>30</v>
      </c>
      <c r="F4" s="301" t="s">
        <v>44</v>
      </c>
      <c r="G4" s="301"/>
      <c r="H4" s="301"/>
      <c r="I4" s="301"/>
      <c r="J4" s="301"/>
      <c r="K4" s="301"/>
    </row>
    <row r="5" spans="1:11" s="34" customFormat="1" ht="40.5" customHeight="1">
      <c r="A5" s="304"/>
      <c r="B5" s="42" t="s">
        <v>31</v>
      </c>
      <c r="C5" s="42" t="s">
        <v>32</v>
      </c>
      <c r="D5" s="41" t="s">
        <v>33</v>
      </c>
      <c r="E5" s="301"/>
      <c r="F5" s="41" t="s">
        <v>22</v>
      </c>
      <c r="G5" s="29" t="s">
        <v>46</v>
      </c>
      <c r="H5" s="29" t="s">
        <v>47</v>
      </c>
      <c r="I5" s="29" t="s">
        <v>48</v>
      </c>
      <c r="J5" s="29" t="s">
        <v>138</v>
      </c>
      <c r="K5" s="29" t="s">
        <v>49</v>
      </c>
    </row>
    <row r="6" spans="1:11" s="34" customFormat="1" ht="23.25" customHeight="1">
      <c r="A6" s="70"/>
      <c r="B6" s="71"/>
      <c r="C6" s="71"/>
      <c r="D6" s="71"/>
      <c r="E6" s="72" t="s">
        <v>22</v>
      </c>
      <c r="F6" s="73">
        <f>SUM(G6:J6)</f>
        <v>0</v>
      </c>
      <c r="G6" s="73">
        <f>SUM(G7:G10)</f>
        <v>0</v>
      </c>
      <c r="H6" s="73">
        <f>SUM(H7:H10)</f>
        <v>0</v>
      </c>
      <c r="I6" s="73">
        <f>SUM(I7:I10)</f>
        <v>0</v>
      </c>
      <c r="J6" s="73">
        <f>SUM(J7:J10)</f>
        <v>0</v>
      </c>
      <c r="K6" s="75"/>
    </row>
    <row r="7" spans="1:11" ht="12">
      <c r="A7" s="55"/>
      <c r="B7" s="32"/>
      <c r="C7" s="32"/>
      <c r="D7" s="32"/>
      <c r="E7" s="54"/>
      <c r="F7" s="63">
        <f>SUM(G7:J7)</f>
        <v>0</v>
      </c>
      <c r="G7" s="63"/>
      <c r="H7" s="63"/>
      <c r="I7" s="63"/>
      <c r="J7" s="63"/>
      <c r="K7" s="50"/>
    </row>
    <row r="8" spans="1:11" ht="12">
      <c r="A8" s="55"/>
      <c r="B8" s="32"/>
      <c r="C8" s="32"/>
      <c r="D8" s="32"/>
      <c r="E8" s="54"/>
      <c r="F8" s="63">
        <f>SUM(G8:J8)</f>
        <v>0</v>
      </c>
      <c r="G8" s="63"/>
      <c r="H8" s="63"/>
      <c r="I8" s="63"/>
      <c r="J8" s="63"/>
      <c r="K8" s="50"/>
    </row>
    <row r="9" spans="1:11" ht="12">
      <c r="A9" s="55"/>
      <c r="B9" s="32"/>
      <c r="C9" s="32"/>
      <c r="D9" s="32"/>
      <c r="E9" s="54"/>
      <c r="F9" s="63">
        <f>SUM(G9:J9)</f>
        <v>0</v>
      </c>
      <c r="G9" s="63"/>
      <c r="H9" s="63"/>
      <c r="I9" s="63"/>
      <c r="J9" s="63"/>
      <c r="K9" s="50"/>
    </row>
    <row r="10" spans="1:11" ht="12">
      <c r="A10" s="67"/>
      <c r="B10" s="32"/>
      <c r="C10" s="32"/>
      <c r="D10" s="32"/>
      <c r="E10" s="54"/>
      <c r="F10" s="63"/>
      <c r="G10" s="63"/>
      <c r="H10" s="63"/>
      <c r="I10" s="63"/>
      <c r="J10" s="63"/>
      <c r="K10" s="50"/>
    </row>
    <row r="11" spans="1:11" ht="14.25">
      <c r="A11" s="333"/>
      <c r="B11" s="333"/>
      <c r="C11" s="333"/>
      <c r="D11" s="333"/>
      <c r="E11" s="333"/>
      <c r="F11" s="333"/>
      <c r="G11" s="333"/>
      <c r="H11" s="333"/>
      <c r="I11" s="333"/>
      <c r="J11" s="333"/>
      <c r="K11" s="333"/>
    </row>
    <row r="12" ht="12">
      <c r="E12" s="48"/>
    </row>
    <row r="16" ht="12">
      <c r="G16" s="48"/>
    </row>
    <row r="17" ht="12">
      <c r="C17" s="48"/>
    </row>
  </sheetData>
  <sheetProtection/>
  <mergeCells count="7">
    <mergeCell ref="A11:K11"/>
    <mergeCell ref="A4:A5"/>
    <mergeCell ref="E4:E5"/>
    <mergeCell ref="A1:K1"/>
    <mergeCell ref="A3:C3"/>
    <mergeCell ref="B4:D4"/>
    <mergeCell ref="F4:K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M25"/>
  <sheetViews>
    <sheetView showGridLines="0" showZeros="0" zoomScalePageLayoutView="0" workbookViewId="0" topLeftCell="A1">
      <selection activeCell="A1" sqref="A1:M1"/>
    </sheetView>
  </sheetViews>
  <sheetFormatPr defaultColWidth="9.16015625" defaultRowHeight="12.75" customHeight="1"/>
  <cols>
    <col min="1" max="1" width="18.33203125" style="0" customWidth="1"/>
    <col min="2" max="2" width="20.83203125" style="0" customWidth="1"/>
    <col min="3" max="3" width="91.66015625" style="0" customWidth="1"/>
    <col min="4" max="4" width="15.33203125" style="250" customWidth="1"/>
    <col min="5" max="5" width="11.5" style="250" customWidth="1"/>
    <col min="6" max="6" width="13.33203125"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spans="1:13" ht="36.75" customHeight="1">
      <c r="A1" s="302" t="s">
        <v>353</v>
      </c>
      <c r="B1" s="302"/>
      <c r="C1" s="302"/>
      <c r="D1" s="302"/>
      <c r="E1" s="302"/>
      <c r="F1" s="302"/>
      <c r="G1" s="302"/>
      <c r="H1" s="302"/>
      <c r="I1" s="302"/>
      <c r="J1" s="302"/>
      <c r="K1" s="302"/>
      <c r="L1" s="302"/>
      <c r="M1" s="302"/>
    </row>
    <row r="2" spans="1:13" ht="18" customHeight="1">
      <c r="A2" s="35"/>
      <c r="B2" s="35"/>
      <c r="C2" s="35"/>
      <c r="D2" s="248"/>
      <c r="E2" s="248"/>
      <c r="F2" s="35"/>
      <c r="G2" s="35"/>
      <c r="H2" s="35"/>
      <c r="I2" s="35"/>
      <c r="M2" s="37" t="s">
        <v>58</v>
      </c>
    </row>
    <row r="3" spans="1:13" ht="21" customHeight="1">
      <c r="A3" s="330" t="s">
        <v>159</v>
      </c>
      <c r="B3" s="330"/>
      <c r="C3" s="331"/>
      <c r="D3" s="248"/>
      <c r="E3" s="248"/>
      <c r="F3" s="35"/>
      <c r="G3" s="35"/>
      <c r="H3" s="35"/>
      <c r="I3" s="35"/>
      <c r="K3" s="35"/>
      <c r="M3" s="68" t="s">
        <v>4</v>
      </c>
    </row>
    <row r="4" spans="1:13" s="20" customFormat="1" ht="29.25" customHeight="1">
      <c r="A4" s="318" t="s">
        <v>19</v>
      </c>
      <c r="B4" s="307" t="s">
        <v>59</v>
      </c>
      <c r="C4" s="307" t="s">
        <v>60</v>
      </c>
      <c r="D4" s="290" t="s">
        <v>164</v>
      </c>
      <c r="E4" s="290"/>
      <c r="F4" s="290"/>
      <c r="G4" s="290"/>
      <c r="H4" s="290"/>
      <c r="I4" s="290"/>
      <c r="J4" s="290"/>
      <c r="K4" s="290"/>
      <c r="L4" s="290"/>
      <c r="M4" s="290"/>
    </row>
    <row r="5" spans="1:13" s="20" customFormat="1" ht="41.25" customHeight="1">
      <c r="A5" s="323"/>
      <c r="B5" s="334"/>
      <c r="C5" s="334"/>
      <c r="D5" s="335" t="s">
        <v>22</v>
      </c>
      <c r="E5" s="290" t="s">
        <v>9</v>
      </c>
      <c r="F5" s="290"/>
      <c r="G5" s="290" t="s">
        <v>101</v>
      </c>
      <c r="H5" s="290" t="s">
        <v>160</v>
      </c>
      <c r="I5" s="290" t="s">
        <v>103</v>
      </c>
      <c r="J5" s="290" t="s">
        <v>153</v>
      </c>
      <c r="K5" s="290" t="s">
        <v>154</v>
      </c>
      <c r="L5" s="290"/>
      <c r="M5" s="290" t="s">
        <v>163</v>
      </c>
    </row>
    <row r="6" spans="1:13" s="20" customFormat="1" ht="51.75" customHeight="1">
      <c r="A6" s="319"/>
      <c r="B6" s="308"/>
      <c r="C6" s="308"/>
      <c r="D6" s="336"/>
      <c r="E6" s="251" t="s">
        <v>118</v>
      </c>
      <c r="F6" s="29" t="s">
        <v>151</v>
      </c>
      <c r="G6" s="290"/>
      <c r="H6" s="290"/>
      <c r="I6" s="290"/>
      <c r="J6" s="290"/>
      <c r="K6" s="29" t="s">
        <v>162</v>
      </c>
      <c r="L6" s="56" t="s">
        <v>151</v>
      </c>
      <c r="M6" s="290"/>
    </row>
    <row r="7" spans="1:13" ht="19.5" customHeight="1">
      <c r="A7" s="218" t="s">
        <v>22</v>
      </c>
      <c r="B7" s="61"/>
      <c r="C7" s="61" t="s">
        <v>61</v>
      </c>
      <c r="D7" s="249">
        <v>237.91</v>
      </c>
      <c r="E7" s="249">
        <v>214.91</v>
      </c>
      <c r="F7" s="57"/>
      <c r="G7" s="57"/>
      <c r="H7" s="57">
        <v>23</v>
      </c>
      <c r="I7" s="57"/>
      <c r="J7" s="57"/>
      <c r="K7" s="50"/>
      <c r="L7" s="58"/>
      <c r="M7" s="58"/>
    </row>
    <row r="8" spans="1:13" s="84" customFormat="1" ht="21.75" customHeight="1">
      <c r="A8" s="247" t="s">
        <v>182</v>
      </c>
      <c r="B8" s="55"/>
      <c r="C8" s="219" t="s">
        <v>118</v>
      </c>
      <c r="D8" s="249">
        <f>SUM(D9:D23)</f>
        <v>237.91</v>
      </c>
      <c r="E8" s="249">
        <f>SUM(E9:E23)</f>
        <v>214.91</v>
      </c>
      <c r="F8" s="57"/>
      <c r="G8" s="57"/>
      <c r="H8" s="57">
        <v>23</v>
      </c>
      <c r="I8" s="57"/>
      <c r="J8" s="57"/>
      <c r="K8" s="46"/>
      <c r="L8" s="194"/>
      <c r="M8" s="194"/>
    </row>
    <row r="9" spans="1:13" s="84" customFormat="1" ht="88.5" customHeight="1">
      <c r="A9" s="55"/>
      <c r="B9" s="61" t="s">
        <v>242</v>
      </c>
      <c r="C9" s="257" t="s">
        <v>252</v>
      </c>
      <c r="D9" s="249">
        <v>89.9</v>
      </c>
      <c r="E9" s="249">
        <v>89.9</v>
      </c>
      <c r="F9" s="57"/>
      <c r="G9" s="57"/>
      <c r="H9" s="57"/>
      <c r="I9" s="57"/>
      <c r="J9" s="57"/>
      <c r="K9" s="46"/>
      <c r="L9" s="194"/>
      <c r="M9" s="194"/>
    </row>
    <row r="10" spans="1:13" s="84" customFormat="1" ht="144.75" customHeight="1">
      <c r="A10" s="55"/>
      <c r="B10" s="275" t="s">
        <v>307</v>
      </c>
      <c r="C10" s="243" t="s">
        <v>240</v>
      </c>
      <c r="D10" s="249">
        <v>2</v>
      </c>
      <c r="E10" s="249">
        <v>2</v>
      </c>
      <c r="F10" s="57"/>
      <c r="G10" s="57"/>
      <c r="H10" s="57"/>
      <c r="I10" s="57"/>
      <c r="J10" s="57"/>
      <c r="K10" s="46"/>
      <c r="L10" s="194"/>
      <c r="M10" s="194"/>
    </row>
    <row r="11" spans="1:13" s="84" customFormat="1" ht="132.75" customHeight="1">
      <c r="A11" s="55"/>
      <c r="B11" s="244" t="s">
        <v>243</v>
      </c>
      <c r="C11" s="255" t="s">
        <v>294</v>
      </c>
      <c r="D11" s="249">
        <v>16</v>
      </c>
      <c r="E11" s="249">
        <v>16</v>
      </c>
      <c r="F11" s="57"/>
      <c r="G11" s="57"/>
      <c r="H11" s="57"/>
      <c r="I11" s="57"/>
      <c r="J11" s="57"/>
      <c r="K11" s="46"/>
      <c r="L11" s="194"/>
      <c r="M11" s="194"/>
    </row>
    <row r="12" spans="1:13" s="84" customFormat="1" ht="85.5" customHeight="1">
      <c r="A12" s="55"/>
      <c r="B12" s="61" t="s">
        <v>241</v>
      </c>
      <c r="C12" s="270" t="s">
        <v>301</v>
      </c>
      <c r="D12" s="249">
        <v>5</v>
      </c>
      <c r="E12" s="249">
        <v>5</v>
      </c>
      <c r="F12" s="57"/>
      <c r="G12" s="57"/>
      <c r="H12" s="57"/>
      <c r="I12" s="57"/>
      <c r="J12" s="57"/>
      <c r="K12" s="46"/>
      <c r="L12" s="194"/>
      <c r="M12" s="194"/>
    </row>
    <row r="13" spans="1:13" s="84" customFormat="1" ht="126" customHeight="1">
      <c r="A13" s="55"/>
      <c r="B13" s="245" t="s">
        <v>244</v>
      </c>
      <c r="C13" s="255" t="s">
        <v>295</v>
      </c>
      <c r="D13" s="249">
        <v>7</v>
      </c>
      <c r="E13" s="249">
        <v>7</v>
      </c>
      <c r="F13" s="57"/>
      <c r="G13" s="57"/>
      <c r="H13" s="57"/>
      <c r="I13" s="57"/>
      <c r="J13" s="57"/>
      <c r="K13" s="46"/>
      <c r="L13" s="194"/>
      <c r="M13" s="194"/>
    </row>
    <row r="14" spans="1:13" s="84" customFormat="1" ht="124.5" customHeight="1">
      <c r="A14" s="55"/>
      <c r="B14" s="245" t="s">
        <v>245</v>
      </c>
      <c r="C14" s="270" t="s">
        <v>296</v>
      </c>
      <c r="D14" s="249">
        <v>12.51</v>
      </c>
      <c r="E14" s="249">
        <v>12.51</v>
      </c>
      <c r="F14" s="57"/>
      <c r="G14" s="57"/>
      <c r="H14" s="57"/>
      <c r="I14" s="57"/>
      <c r="J14" s="57"/>
      <c r="K14" s="46"/>
      <c r="L14" s="194"/>
      <c r="M14" s="194"/>
    </row>
    <row r="15" spans="1:13" s="84" customFormat="1" ht="36.75" customHeight="1">
      <c r="A15" s="55"/>
      <c r="B15" s="274" t="s">
        <v>306</v>
      </c>
      <c r="C15" s="272" t="s">
        <v>297</v>
      </c>
      <c r="D15" s="249">
        <v>36</v>
      </c>
      <c r="E15" s="249">
        <v>36</v>
      </c>
      <c r="F15" s="57"/>
      <c r="G15" s="57"/>
      <c r="H15" s="57"/>
      <c r="I15" s="57"/>
      <c r="J15" s="57"/>
      <c r="K15" s="46"/>
      <c r="L15" s="194"/>
      <c r="M15" s="194"/>
    </row>
    <row r="16" spans="1:13" s="84" customFormat="1" ht="61.5" customHeight="1">
      <c r="A16" s="55"/>
      <c r="B16" s="245" t="s">
        <v>246</v>
      </c>
      <c r="C16" s="241" t="s">
        <v>298</v>
      </c>
      <c r="D16" s="249">
        <v>2</v>
      </c>
      <c r="E16" s="249">
        <v>2</v>
      </c>
      <c r="F16" s="57"/>
      <c r="G16" s="57"/>
      <c r="H16" s="57"/>
      <c r="I16" s="57"/>
      <c r="J16" s="57"/>
      <c r="K16" s="46"/>
      <c r="L16" s="194"/>
      <c r="M16" s="194"/>
    </row>
    <row r="17" spans="1:13" s="84" customFormat="1" ht="96.75" customHeight="1">
      <c r="A17" s="55"/>
      <c r="B17" s="246" t="s">
        <v>247</v>
      </c>
      <c r="C17" s="256" t="s">
        <v>302</v>
      </c>
      <c r="D17" s="249">
        <v>15.5</v>
      </c>
      <c r="E17" s="249">
        <v>15.5</v>
      </c>
      <c r="F17" s="57"/>
      <c r="G17" s="57"/>
      <c r="H17" s="57"/>
      <c r="I17" s="57"/>
      <c r="J17" s="57"/>
      <c r="K17" s="46"/>
      <c r="L17" s="194"/>
      <c r="M17" s="194"/>
    </row>
    <row r="18" spans="1:13" s="84" customFormat="1" ht="54.75" customHeight="1">
      <c r="A18" s="55"/>
      <c r="B18" s="274" t="s">
        <v>305</v>
      </c>
      <c r="C18" s="271" t="s">
        <v>300</v>
      </c>
      <c r="D18" s="249">
        <v>3</v>
      </c>
      <c r="E18" s="249">
        <v>3</v>
      </c>
      <c r="F18" s="57"/>
      <c r="G18" s="57"/>
      <c r="H18" s="57"/>
      <c r="I18" s="57"/>
      <c r="J18" s="57"/>
      <c r="K18" s="46"/>
      <c r="L18" s="194"/>
      <c r="M18" s="194"/>
    </row>
    <row r="19" spans="1:13" s="84" customFormat="1" ht="54.75" customHeight="1">
      <c r="A19" s="55"/>
      <c r="B19" s="274" t="s">
        <v>304</v>
      </c>
      <c r="C19" s="271" t="s">
        <v>303</v>
      </c>
      <c r="D19" s="249">
        <v>16</v>
      </c>
      <c r="E19" s="249">
        <v>16</v>
      </c>
      <c r="F19" s="57"/>
      <c r="G19" s="57"/>
      <c r="H19" s="57"/>
      <c r="I19" s="57"/>
      <c r="J19" s="57"/>
      <c r="K19" s="46"/>
      <c r="L19" s="194"/>
      <c r="M19" s="194"/>
    </row>
    <row r="20" spans="1:13" s="84" customFormat="1" ht="54.75" customHeight="1">
      <c r="A20" s="55"/>
      <c r="B20" s="245" t="s">
        <v>248</v>
      </c>
      <c r="C20" s="273" t="s">
        <v>299</v>
      </c>
      <c r="D20" s="249">
        <v>10</v>
      </c>
      <c r="E20" s="249">
        <v>10</v>
      </c>
      <c r="F20" s="57"/>
      <c r="G20" s="57"/>
      <c r="H20" s="57"/>
      <c r="I20" s="57"/>
      <c r="J20" s="57"/>
      <c r="K20" s="46"/>
      <c r="L20" s="194"/>
      <c r="M20" s="194"/>
    </row>
    <row r="21" spans="1:13" s="84" customFormat="1" ht="54.75" customHeight="1">
      <c r="A21" s="55"/>
      <c r="B21" s="245" t="s">
        <v>249</v>
      </c>
      <c r="C21" s="272" t="s">
        <v>308</v>
      </c>
      <c r="D21" s="249">
        <v>18</v>
      </c>
      <c r="E21" s="249"/>
      <c r="F21" s="57"/>
      <c r="G21" s="57"/>
      <c r="H21" s="57">
        <v>18</v>
      </c>
      <c r="I21" s="57"/>
      <c r="J21" s="57"/>
      <c r="K21" s="46"/>
      <c r="L21" s="194"/>
      <c r="M21" s="194"/>
    </row>
    <row r="22" spans="1:13" s="84" customFormat="1" ht="54.75" customHeight="1">
      <c r="A22" s="55"/>
      <c r="B22" s="245" t="s">
        <v>250</v>
      </c>
      <c r="C22" s="273" t="s">
        <v>309</v>
      </c>
      <c r="D22" s="249">
        <v>3</v>
      </c>
      <c r="E22" s="249"/>
      <c r="F22" s="57"/>
      <c r="G22" s="57"/>
      <c r="H22" s="57">
        <v>3</v>
      </c>
      <c r="I22" s="57"/>
      <c r="J22" s="57"/>
      <c r="K22" s="46"/>
      <c r="L22" s="194"/>
      <c r="M22" s="194"/>
    </row>
    <row r="23" spans="1:13" s="84" customFormat="1" ht="54.75" customHeight="1">
      <c r="A23" s="55"/>
      <c r="B23" s="245" t="s">
        <v>251</v>
      </c>
      <c r="C23" s="271" t="s">
        <v>310</v>
      </c>
      <c r="D23" s="249">
        <v>2</v>
      </c>
      <c r="E23" s="249"/>
      <c r="F23" s="57"/>
      <c r="G23" s="57"/>
      <c r="H23" s="57">
        <v>2</v>
      </c>
      <c r="I23" s="57"/>
      <c r="J23" s="57"/>
      <c r="K23" s="46"/>
      <c r="L23" s="194"/>
      <c r="M23" s="194"/>
    </row>
    <row r="24" spans="1:13" s="84" customFormat="1" ht="33" customHeight="1">
      <c r="A24" s="194"/>
      <c r="B24" s="194"/>
      <c r="C24" s="219" t="s">
        <v>118</v>
      </c>
      <c r="D24" s="249">
        <f>SUM(D9:D23)</f>
        <v>237.91</v>
      </c>
      <c r="E24" s="249">
        <f>SUM(E9:E23)</f>
        <v>214.91</v>
      </c>
      <c r="F24" s="57"/>
      <c r="G24" s="46"/>
      <c r="H24" s="46"/>
      <c r="I24" s="46"/>
      <c r="J24" s="46"/>
      <c r="K24" s="46"/>
      <c r="L24" s="194"/>
      <c r="M24" s="194"/>
    </row>
    <row r="25" spans="1:13" ht="12.75" customHeight="1">
      <c r="A25" s="295"/>
      <c r="B25" s="295"/>
      <c r="C25" s="295"/>
      <c r="D25" s="295"/>
      <c r="E25" s="295"/>
      <c r="F25" s="295"/>
      <c r="G25" s="295"/>
      <c r="H25" s="295"/>
      <c r="I25" s="295"/>
      <c r="J25" s="295"/>
      <c r="K25" s="295"/>
      <c r="L25" s="295"/>
      <c r="M25" s="295"/>
    </row>
  </sheetData>
  <sheetProtection/>
  <mergeCells count="15">
    <mergeCell ref="A1:M1"/>
    <mergeCell ref="D4:M4"/>
    <mergeCell ref="E5:F5"/>
    <mergeCell ref="D5:D6"/>
    <mergeCell ref="G5:G6"/>
    <mergeCell ref="H5:H6"/>
    <mergeCell ref="A3:C3"/>
    <mergeCell ref="A25:M25"/>
    <mergeCell ref="A4:A6"/>
    <mergeCell ref="B4:B6"/>
    <mergeCell ref="C4:C6"/>
    <mergeCell ref="M5:M6"/>
    <mergeCell ref="I5:I6"/>
    <mergeCell ref="J5:J6"/>
    <mergeCell ref="K5:L5"/>
  </mergeCells>
  <printOptions horizontalCentered="1" verticalCentered="1"/>
  <pageMargins left="0" right="0" top="0" bottom="0"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O15"/>
  <sheetViews>
    <sheetView showGridLines="0" showZeros="0" zoomScalePageLayoutView="0" workbookViewId="0" topLeftCell="A1">
      <selection activeCell="A1" sqref="A1:O1"/>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3.83203125" style="0" customWidth="1"/>
    <col min="13" max="13" width="9.16015625" style="0" customWidth="1"/>
    <col min="14" max="14" width="13.16015625" style="0" customWidth="1"/>
    <col min="15" max="15" width="12" style="0" customWidth="1"/>
  </cols>
  <sheetData>
    <row r="1" spans="1:15" ht="32.25" customHeight="1">
      <c r="A1" s="329" t="s">
        <v>354</v>
      </c>
      <c r="B1" s="329"/>
      <c r="C1" s="329"/>
      <c r="D1" s="329"/>
      <c r="E1" s="329"/>
      <c r="F1" s="329"/>
      <c r="G1" s="329"/>
      <c r="H1" s="329"/>
      <c r="I1" s="329"/>
      <c r="J1" s="329"/>
      <c r="K1" s="329"/>
      <c r="L1" s="329"/>
      <c r="M1" s="329"/>
      <c r="N1" s="329"/>
      <c r="O1" s="329"/>
    </row>
    <row r="2" spans="1:15" ht="14.25" customHeight="1">
      <c r="A2" s="52"/>
      <c r="B2" s="52"/>
      <c r="C2" s="52"/>
      <c r="D2" s="52"/>
      <c r="E2" s="52"/>
      <c r="F2" s="52"/>
      <c r="G2" s="52"/>
      <c r="H2" s="52"/>
      <c r="I2" s="52"/>
      <c r="J2" s="52"/>
      <c r="K2" s="52"/>
      <c r="O2" s="59" t="s">
        <v>62</v>
      </c>
    </row>
    <row r="3" spans="1:15" ht="15.75" customHeight="1">
      <c r="A3" s="330" t="s">
        <v>159</v>
      </c>
      <c r="B3" s="330"/>
      <c r="C3" s="331"/>
      <c r="O3" s="60" t="s">
        <v>4</v>
      </c>
    </row>
    <row r="4" spans="1:15" s="20" customFormat="1" ht="26.25" customHeight="1">
      <c r="A4" s="338" t="s">
        <v>19</v>
      </c>
      <c r="B4" s="338" t="s">
        <v>63</v>
      </c>
      <c r="C4" s="338" t="s">
        <v>64</v>
      </c>
      <c r="D4" s="338" t="s">
        <v>65</v>
      </c>
      <c r="E4" s="338" t="s">
        <v>66</v>
      </c>
      <c r="F4" s="337" t="s">
        <v>148</v>
      </c>
      <c r="G4" s="337"/>
      <c r="H4" s="337"/>
      <c r="I4" s="337"/>
      <c r="J4" s="337"/>
      <c r="K4" s="337"/>
      <c r="L4" s="337"/>
      <c r="M4" s="337"/>
      <c r="N4" s="337"/>
      <c r="O4" s="337"/>
    </row>
    <row r="5" spans="1:15" s="20" customFormat="1" ht="40.5" customHeight="1">
      <c r="A5" s="339"/>
      <c r="B5" s="339"/>
      <c r="C5" s="339"/>
      <c r="D5" s="339"/>
      <c r="E5" s="339"/>
      <c r="F5" s="341" t="s">
        <v>22</v>
      </c>
      <c r="G5" s="290" t="s">
        <v>9</v>
      </c>
      <c r="H5" s="290"/>
      <c r="I5" s="290" t="s">
        <v>101</v>
      </c>
      <c r="J5" s="290" t="s">
        <v>160</v>
      </c>
      <c r="K5" s="290" t="s">
        <v>103</v>
      </c>
      <c r="L5" s="290" t="s">
        <v>153</v>
      </c>
      <c r="M5" s="290" t="s">
        <v>154</v>
      </c>
      <c r="N5" s="290"/>
      <c r="O5" s="290" t="s">
        <v>163</v>
      </c>
    </row>
    <row r="6" spans="1:15" s="20" customFormat="1" ht="48" customHeight="1">
      <c r="A6" s="340"/>
      <c r="B6" s="340"/>
      <c r="C6" s="340"/>
      <c r="D6" s="340"/>
      <c r="E6" s="340">
        <f>SUM(E7:E15)</f>
        <v>0</v>
      </c>
      <c r="F6" s="342"/>
      <c r="G6" s="29" t="s">
        <v>118</v>
      </c>
      <c r="H6" s="29" t="s">
        <v>151</v>
      </c>
      <c r="I6" s="290"/>
      <c r="J6" s="290"/>
      <c r="K6" s="290"/>
      <c r="L6" s="290"/>
      <c r="M6" s="29" t="s">
        <v>118</v>
      </c>
      <c r="N6" s="56" t="s">
        <v>151</v>
      </c>
      <c r="O6" s="290"/>
    </row>
    <row r="7" spans="1:15" s="20" customFormat="1" ht="33" customHeight="1">
      <c r="A7" s="53" t="s">
        <v>22</v>
      </c>
      <c r="B7" s="33"/>
      <c r="C7" s="61"/>
      <c r="D7" s="61" t="s">
        <v>61</v>
      </c>
      <c r="E7" s="62">
        <f>SUM(E8:E16)</f>
        <v>0</v>
      </c>
      <c r="F7" s="63"/>
      <c r="G7" s="57"/>
      <c r="H7" s="64"/>
      <c r="I7" s="64"/>
      <c r="J7" s="64"/>
      <c r="K7" s="64"/>
      <c r="L7" s="64"/>
      <c r="M7" s="65"/>
      <c r="N7" s="65"/>
      <c r="O7" s="65"/>
    </row>
    <row r="8" spans="1:15" s="20" customFormat="1" ht="21.75" customHeight="1">
      <c r="A8" s="61"/>
      <c r="B8" s="33"/>
      <c r="C8" s="61"/>
      <c r="D8" s="61"/>
      <c r="E8" s="62"/>
      <c r="F8" s="63"/>
      <c r="G8" s="57"/>
      <c r="H8" s="64"/>
      <c r="I8" s="64"/>
      <c r="J8" s="64"/>
      <c r="K8" s="64"/>
      <c r="L8" s="64"/>
      <c r="M8" s="65"/>
      <c r="N8" s="65"/>
      <c r="O8" s="65"/>
    </row>
    <row r="9" spans="1:15" s="20" customFormat="1" ht="21.75" customHeight="1">
      <c r="A9" s="61"/>
      <c r="B9" s="33"/>
      <c r="C9" s="61"/>
      <c r="D9" s="61"/>
      <c r="E9" s="62"/>
      <c r="F9" s="63"/>
      <c r="G9" s="57"/>
      <c r="H9" s="64"/>
      <c r="I9" s="64"/>
      <c r="J9" s="64"/>
      <c r="K9" s="64"/>
      <c r="L9" s="64"/>
      <c r="M9" s="65"/>
      <c r="N9" s="65"/>
      <c r="O9" s="65"/>
    </row>
    <row r="10" spans="1:15" s="20" customFormat="1" ht="21.75" customHeight="1">
      <c r="A10" s="61"/>
      <c r="B10" s="33"/>
      <c r="C10" s="61"/>
      <c r="D10" s="61"/>
      <c r="E10" s="62"/>
      <c r="F10" s="63"/>
      <c r="G10" s="57"/>
      <c r="H10" s="64"/>
      <c r="I10" s="64"/>
      <c r="J10" s="64"/>
      <c r="K10" s="64"/>
      <c r="L10" s="64"/>
      <c r="M10" s="65"/>
      <c r="N10" s="65"/>
      <c r="O10" s="65"/>
    </row>
    <row r="11" spans="1:15" s="20" customFormat="1" ht="21.75" customHeight="1">
      <c r="A11" s="61"/>
      <c r="B11" s="33"/>
      <c r="C11" s="61"/>
      <c r="D11" s="61"/>
      <c r="E11" s="62"/>
      <c r="F11" s="63"/>
      <c r="G11" s="57"/>
      <c r="H11" s="64"/>
      <c r="I11" s="64"/>
      <c r="J11" s="64"/>
      <c r="K11" s="64"/>
      <c r="L11" s="64"/>
      <c r="M11" s="65"/>
      <c r="N11" s="65"/>
      <c r="O11" s="65"/>
    </row>
    <row r="12" spans="1:15" s="20" customFormat="1" ht="21.75" customHeight="1">
      <c r="A12" s="61"/>
      <c r="B12" s="33"/>
      <c r="C12" s="61"/>
      <c r="D12" s="61"/>
      <c r="E12" s="62"/>
      <c r="F12" s="63"/>
      <c r="G12" s="57"/>
      <c r="H12" s="64"/>
      <c r="I12" s="64"/>
      <c r="J12" s="64"/>
      <c r="K12" s="64"/>
      <c r="L12" s="64"/>
      <c r="M12" s="65"/>
      <c r="N12" s="65"/>
      <c r="O12" s="65"/>
    </row>
    <row r="13" spans="1:15" s="20" customFormat="1" ht="21.75" customHeight="1">
      <c r="A13" s="61"/>
      <c r="B13" s="33"/>
      <c r="C13" s="61"/>
      <c r="D13" s="61"/>
      <c r="E13" s="62"/>
      <c r="F13" s="63"/>
      <c r="G13" s="57"/>
      <c r="H13" s="64"/>
      <c r="I13" s="64"/>
      <c r="J13" s="64"/>
      <c r="K13" s="64"/>
      <c r="L13" s="64"/>
      <c r="M13" s="65"/>
      <c r="N13" s="65"/>
      <c r="O13" s="65"/>
    </row>
    <row r="14" spans="1:15" s="20" customFormat="1" ht="21.75" customHeight="1">
      <c r="A14" s="61"/>
      <c r="B14" s="33"/>
      <c r="C14" s="61"/>
      <c r="D14" s="61"/>
      <c r="E14" s="62"/>
      <c r="F14" s="63"/>
      <c r="G14" s="57"/>
      <c r="H14" s="64"/>
      <c r="I14" s="64"/>
      <c r="J14" s="64"/>
      <c r="K14" s="64"/>
      <c r="L14" s="64"/>
      <c r="M14" s="65"/>
      <c r="N14" s="65"/>
      <c r="O14" s="65"/>
    </row>
    <row r="15" spans="1:15" ht="21.75" customHeight="1">
      <c r="A15" s="55"/>
      <c r="B15" s="54"/>
      <c r="C15" s="55"/>
      <c r="D15" s="55" t="s">
        <v>61</v>
      </c>
      <c r="E15" s="62">
        <f>SUM(E16:E20)</f>
        <v>0</v>
      </c>
      <c r="F15" s="63"/>
      <c r="G15" s="57"/>
      <c r="H15" s="58"/>
      <c r="I15" s="58"/>
      <c r="J15" s="58"/>
      <c r="K15" s="58"/>
      <c r="L15" s="58"/>
      <c r="M15" s="58"/>
      <c r="N15" s="58"/>
      <c r="O15" s="58"/>
    </row>
    <row r="16" ht="30.75" customHeight="1"/>
  </sheetData>
  <sheetProtection/>
  <mergeCells count="16">
    <mergeCell ref="J5:J6"/>
    <mergeCell ref="O5:O6"/>
    <mergeCell ref="K5:K6"/>
    <mergeCell ref="L5:L6"/>
    <mergeCell ref="M5:N5"/>
    <mergeCell ref="A3:C3"/>
    <mergeCell ref="A1:O1"/>
    <mergeCell ref="F4:O4"/>
    <mergeCell ref="G5:H5"/>
    <mergeCell ref="A4:A6"/>
    <mergeCell ref="B4:B6"/>
    <mergeCell ref="C4:C6"/>
    <mergeCell ref="D4:D6"/>
    <mergeCell ref="E4:E6"/>
    <mergeCell ref="F5:F6"/>
    <mergeCell ref="I5:I6"/>
  </mergeCells>
  <printOptions horizontalCentered="1" verticalCentered="1"/>
  <pageMargins left="0"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R10"/>
  <sheetViews>
    <sheetView showGridLines="0" showZeros="0" zoomScalePageLayoutView="0" workbookViewId="0" topLeftCell="A1">
      <selection activeCell="A1" sqref="A1:O1"/>
    </sheetView>
  </sheetViews>
  <sheetFormatPr defaultColWidth="9.16015625" defaultRowHeight="12.75" customHeight="1"/>
  <cols>
    <col min="1" max="1" width="17.33203125" style="0" customWidth="1"/>
    <col min="2" max="2" width="14.16015625" style="0" customWidth="1"/>
    <col min="3" max="3" width="9" style="0" customWidth="1"/>
    <col min="4" max="4" width="11.5" style="0" customWidth="1"/>
    <col min="5" max="5" width="14.16015625" style="0" customWidth="1"/>
    <col min="6" max="6" width="14" style="0" customWidth="1"/>
    <col min="7" max="7" width="8.33203125" style="0" customWidth="1"/>
    <col min="8" max="8" width="10.33203125"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spans="1:18" ht="36.75" customHeight="1">
      <c r="A1" s="329" t="s">
        <v>355</v>
      </c>
      <c r="B1" s="329"/>
      <c r="C1" s="329"/>
      <c r="D1" s="329"/>
      <c r="E1" s="329"/>
      <c r="F1" s="329"/>
      <c r="G1" s="329"/>
      <c r="H1" s="329"/>
      <c r="I1" s="329"/>
      <c r="J1" s="329"/>
      <c r="K1" s="329"/>
      <c r="L1" s="329"/>
      <c r="M1" s="329"/>
      <c r="N1" s="329"/>
      <c r="O1" s="329"/>
      <c r="P1" s="240"/>
      <c r="Q1" s="240"/>
      <c r="R1" s="240"/>
    </row>
    <row r="2" spans="1:15" ht="20.25">
      <c r="A2" s="343"/>
      <c r="B2" s="343"/>
      <c r="C2" s="343"/>
      <c r="D2" s="343"/>
      <c r="E2" s="343"/>
      <c r="F2" s="343"/>
      <c r="G2" s="343"/>
      <c r="H2" s="343"/>
      <c r="I2" s="343"/>
      <c r="J2" s="343"/>
      <c r="K2" s="343"/>
      <c r="O2" s="239" t="s">
        <v>67</v>
      </c>
    </row>
    <row r="3" spans="1:15" ht="21.75" customHeight="1">
      <c r="A3" s="330" t="s">
        <v>156</v>
      </c>
      <c r="B3" s="330"/>
      <c r="C3" s="331"/>
      <c r="D3" s="233"/>
      <c r="E3" s="233"/>
      <c r="F3" s="233"/>
      <c r="G3" s="233"/>
      <c r="H3" s="233"/>
      <c r="I3" s="233"/>
      <c r="J3" s="234"/>
      <c r="K3" s="235"/>
      <c r="O3" s="60" t="s">
        <v>4</v>
      </c>
    </row>
    <row r="4" spans="1:15" ht="60">
      <c r="A4" s="237" t="s">
        <v>169</v>
      </c>
      <c r="B4" s="237" t="s">
        <v>170</v>
      </c>
      <c r="C4" s="237" t="s">
        <v>176</v>
      </c>
      <c r="D4" s="237" t="s">
        <v>171</v>
      </c>
      <c r="E4" s="237" t="s">
        <v>172</v>
      </c>
      <c r="F4" s="237" t="s">
        <v>173</v>
      </c>
      <c r="G4" s="237" t="s">
        <v>174</v>
      </c>
      <c r="H4" s="237" t="s">
        <v>177</v>
      </c>
      <c r="I4" s="237" t="s">
        <v>175</v>
      </c>
      <c r="J4" s="237" t="s">
        <v>101</v>
      </c>
      <c r="K4" s="237" t="s">
        <v>178</v>
      </c>
      <c r="L4" s="237" t="s">
        <v>103</v>
      </c>
      <c r="M4" s="237" t="s">
        <v>179</v>
      </c>
      <c r="N4" s="237" t="s">
        <v>180</v>
      </c>
      <c r="O4" s="238" t="s">
        <v>181</v>
      </c>
    </row>
    <row r="5" spans="1:15" ht="12.75" customHeight="1">
      <c r="A5" s="236"/>
      <c r="B5" s="236"/>
      <c r="C5" s="236"/>
      <c r="D5" s="236"/>
      <c r="E5" s="236"/>
      <c r="F5" s="236"/>
      <c r="G5" s="236"/>
      <c r="H5" s="236"/>
      <c r="I5" s="236"/>
      <c r="J5" s="58"/>
      <c r="K5" s="58"/>
      <c r="L5" s="58"/>
      <c r="M5" s="58"/>
      <c r="N5" s="58"/>
      <c r="O5" s="58"/>
    </row>
    <row r="6" spans="1:15" ht="12.75" customHeight="1">
      <c r="A6" s="236"/>
      <c r="B6" s="236"/>
      <c r="C6" s="236"/>
      <c r="D6" s="236"/>
      <c r="E6" s="236"/>
      <c r="F6" s="236"/>
      <c r="G6" s="236"/>
      <c r="H6" s="236"/>
      <c r="I6" s="236"/>
      <c r="J6" s="58"/>
      <c r="K6" s="58"/>
      <c r="L6" s="58"/>
      <c r="M6" s="58"/>
      <c r="N6" s="58"/>
      <c r="O6" s="58"/>
    </row>
    <row r="7" spans="1:15" ht="12.75" customHeight="1">
      <c r="A7" s="236"/>
      <c r="B7" s="236"/>
      <c r="C7" s="236"/>
      <c r="D7" s="236"/>
      <c r="E7" s="236"/>
      <c r="F7" s="236"/>
      <c r="G7" s="236"/>
      <c r="H7" s="236"/>
      <c r="I7" s="236"/>
      <c r="J7" s="58"/>
      <c r="K7" s="58"/>
      <c r="L7" s="58"/>
      <c r="M7" s="58"/>
      <c r="N7" s="58"/>
      <c r="O7" s="58"/>
    </row>
    <row r="8" spans="1:15" ht="12.75" customHeight="1">
      <c r="A8" s="236"/>
      <c r="B8" s="236"/>
      <c r="C8" s="236"/>
      <c r="D8" s="236"/>
      <c r="E8" s="236"/>
      <c r="F8" s="236"/>
      <c r="G8" s="236"/>
      <c r="H8" s="236"/>
      <c r="I8" s="236"/>
      <c r="J8" s="58"/>
      <c r="K8" s="58"/>
      <c r="L8" s="58"/>
      <c r="M8" s="58"/>
      <c r="N8" s="58"/>
      <c r="O8" s="58"/>
    </row>
    <row r="9" spans="1:15" ht="12.75" customHeight="1">
      <c r="A9" s="236"/>
      <c r="B9" s="236"/>
      <c r="C9" s="236"/>
      <c r="D9" s="236"/>
      <c r="E9" s="236"/>
      <c r="F9" s="236"/>
      <c r="G9" s="236"/>
      <c r="H9" s="236"/>
      <c r="I9" s="236"/>
      <c r="J9" s="58"/>
      <c r="K9" s="58"/>
      <c r="L9" s="58"/>
      <c r="M9" s="58"/>
      <c r="N9" s="58"/>
      <c r="O9" s="58"/>
    </row>
    <row r="10" spans="1:15" ht="12.75" customHeight="1">
      <c r="A10" s="236"/>
      <c r="B10" s="236"/>
      <c r="C10" s="236"/>
      <c r="D10" s="236"/>
      <c r="E10" s="236"/>
      <c r="F10" s="236"/>
      <c r="G10" s="236"/>
      <c r="H10" s="236"/>
      <c r="I10" s="236"/>
      <c r="J10" s="58"/>
      <c r="K10" s="58"/>
      <c r="L10" s="58"/>
      <c r="M10" s="58"/>
      <c r="N10" s="58"/>
      <c r="O10" s="58"/>
    </row>
  </sheetData>
  <sheetProtection/>
  <mergeCells count="3">
    <mergeCell ref="A1:O1"/>
    <mergeCell ref="A2:K2"/>
    <mergeCell ref="A3:C3"/>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C9" sqref="C9"/>
    </sheetView>
  </sheetViews>
  <sheetFormatPr defaultColWidth="9.16015625" defaultRowHeight="12.75" customHeight="1"/>
  <cols>
    <col min="1" max="1" width="62" style="0" customWidth="1"/>
    <col min="2" max="3" width="35.5" style="0" customWidth="1"/>
  </cols>
  <sheetData>
    <row r="1" spans="1:3" ht="35.25" customHeight="1">
      <c r="A1" s="36" t="s">
        <v>165</v>
      </c>
      <c r="B1" s="36"/>
      <c r="C1" s="36"/>
    </row>
    <row r="2" spans="1:3" ht="21" customHeight="1">
      <c r="A2" s="36"/>
      <c r="B2" s="36"/>
      <c r="C2" s="37" t="s">
        <v>68</v>
      </c>
    </row>
    <row r="3" spans="1:3" ht="24.75" customHeight="1">
      <c r="A3" s="231" t="s">
        <v>166</v>
      </c>
      <c r="B3" s="231"/>
      <c r="C3" s="232" t="s">
        <v>161</v>
      </c>
    </row>
    <row r="4" spans="1:16" s="34" customFormat="1" ht="30" customHeight="1">
      <c r="A4" s="294" t="s">
        <v>69</v>
      </c>
      <c r="B4" s="38" t="s">
        <v>70</v>
      </c>
      <c r="C4" s="39"/>
      <c r="F4" s="40"/>
      <c r="P4" s="40"/>
    </row>
    <row r="5" spans="1:16" s="34" customFormat="1" ht="43.5" customHeight="1">
      <c r="A5" s="294"/>
      <c r="B5" s="276" t="s">
        <v>311</v>
      </c>
      <c r="C5" s="277" t="s">
        <v>312</v>
      </c>
      <c r="E5" s="43">
        <v>3.6</v>
      </c>
      <c r="F5" s="44">
        <v>0</v>
      </c>
      <c r="G5" s="44">
        <v>0.6</v>
      </c>
      <c r="H5" s="43">
        <v>3</v>
      </c>
      <c r="I5" s="44">
        <v>0</v>
      </c>
      <c r="J5" s="43">
        <v>3</v>
      </c>
      <c r="K5" s="43">
        <v>9.4</v>
      </c>
      <c r="L5" s="44">
        <v>0</v>
      </c>
      <c r="M5" s="44">
        <v>0.7</v>
      </c>
      <c r="N5" s="43">
        <v>8.7</v>
      </c>
      <c r="O5" s="44">
        <v>0</v>
      </c>
      <c r="P5" s="43">
        <v>8.7</v>
      </c>
    </row>
    <row r="6" spans="1:16" s="34" customFormat="1" ht="34.5" customHeight="1">
      <c r="A6" s="45" t="s">
        <v>71</v>
      </c>
      <c r="B6" s="220">
        <v>24.7</v>
      </c>
      <c r="C6" s="221">
        <v>22</v>
      </c>
      <c r="E6" s="40"/>
      <c r="G6" s="40"/>
      <c r="I6" s="40"/>
      <c r="J6" s="40"/>
      <c r="K6" s="40"/>
      <c r="L6" s="40"/>
      <c r="M6" s="40"/>
      <c r="N6" s="40"/>
      <c r="O6" s="40"/>
      <c r="P6" s="40"/>
    </row>
    <row r="7" spans="1:16" s="35" customFormat="1" ht="34.5" customHeight="1">
      <c r="A7" s="47" t="s">
        <v>72</v>
      </c>
      <c r="B7" s="221"/>
      <c r="C7" s="221"/>
      <c r="D7" s="48"/>
      <c r="E7" s="48"/>
      <c r="F7" s="48"/>
      <c r="G7" s="48"/>
      <c r="H7" s="48"/>
      <c r="I7" s="48"/>
      <c r="J7" s="48"/>
      <c r="K7" s="48"/>
      <c r="L7" s="48"/>
      <c r="M7" s="48"/>
      <c r="O7" s="48"/>
      <c r="P7" s="48"/>
    </row>
    <row r="8" spans="1:16" s="35" customFormat="1" ht="34.5" customHeight="1">
      <c r="A8" s="49" t="s">
        <v>73</v>
      </c>
      <c r="B8" s="220"/>
      <c r="C8" s="221"/>
      <c r="D8" s="48"/>
      <c r="E8" s="48"/>
      <c r="G8" s="48"/>
      <c r="H8" s="48"/>
      <c r="I8" s="48"/>
      <c r="J8" s="48"/>
      <c r="K8" s="48"/>
      <c r="L8" s="48"/>
      <c r="M8" s="48"/>
      <c r="O8" s="48"/>
      <c r="P8" s="48"/>
    </row>
    <row r="9" spans="1:16" s="35" customFormat="1" ht="34.5" customHeight="1">
      <c r="A9" s="49" t="s">
        <v>74</v>
      </c>
      <c r="B9" s="220">
        <v>24.7</v>
      </c>
      <c r="C9" s="221">
        <v>22</v>
      </c>
      <c r="D9" s="48"/>
      <c r="E9" s="48"/>
      <c r="H9" s="48"/>
      <c r="I9" s="48"/>
      <c r="L9" s="48"/>
      <c r="N9" s="48"/>
      <c r="P9" s="48"/>
    </row>
    <row r="10" spans="1:9" s="35" customFormat="1" ht="34.5" customHeight="1">
      <c r="A10" s="49" t="s">
        <v>75</v>
      </c>
      <c r="B10" s="220"/>
      <c r="C10" s="221"/>
      <c r="D10" s="48"/>
      <c r="E10" s="48"/>
      <c r="F10" s="48"/>
      <c r="G10" s="48"/>
      <c r="H10" s="48"/>
      <c r="I10" s="48"/>
    </row>
    <row r="11" spans="1:8" s="35" customFormat="1" ht="34.5" customHeight="1">
      <c r="A11" s="49" t="s">
        <v>76</v>
      </c>
      <c r="B11" s="221">
        <v>24.7</v>
      </c>
      <c r="C11" s="221">
        <v>22</v>
      </c>
      <c r="D11" s="48"/>
      <c r="E11" s="48"/>
      <c r="F11" s="48"/>
      <c r="G11" s="48"/>
      <c r="H11" s="48"/>
    </row>
  </sheetData>
  <sheetProtection/>
  <mergeCells count="1">
    <mergeCell ref="A4:A5"/>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GK23"/>
  <sheetViews>
    <sheetView showGridLines="0" showZeros="0" zoomScalePageLayoutView="0" workbookViewId="0" topLeftCell="A1">
      <selection activeCell="A1" sqref="A1:F1"/>
    </sheetView>
  </sheetViews>
  <sheetFormatPr defaultColWidth="6.83203125" defaultRowHeight="19.5" customHeight="1"/>
  <cols>
    <col min="1" max="1" width="42.83203125" style="21" customWidth="1"/>
    <col min="2" max="2" width="7.66015625" style="22" customWidth="1"/>
    <col min="3" max="3" width="7.16015625" style="22" customWidth="1"/>
    <col min="4" max="4" width="8" style="22" customWidth="1"/>
    <col min="5" max="5" width="31.5" style="22" customWidth="1"/>
    <col min="6" max="6" width="18.16015625" style="22" customWidth="1"/>
    <col min="7" max="7" width="9" style="23" bestFit="1" customWidth="1"/>
    <col min="8" max="193" width="6.83203125" style="23" customWidth="1"/>
    <col min="194" max="194" width="6.83203125" style="0" customWidth="1"/>
  </cols>
  <sheetData>
    <row r="1" spans="1:6" s="17" customFormat="1" ht="36.75" customHeight="1">
      <c r="A1" s="346" t="s">
        <v>356</v>
      </c>
      <c r="B1" s="346"/>
      <c r="C1" s="346"/>
      <c r="D1" s="346"/>
      <c r="E1" s="346"/>
      <c r="F1" s="346"/>
    </row>
    <row r="2" spans="1:6" s="17" customFormat="1" ht="24" customHeight="1">
      <c r="A2" s="24"/>
      <c r="B2" s="24"/>
      <c r="C2" s="24"/>
      <c r="D2" s="24"/>
      <c r="E2" s="24"/>
      <c r="F2" s="25" t="s">
        <v>77</v>
      </c>
    </row>
    <row r="3" spans="1:6" s="17" customFormat="1" ht="15" customHeight="1">
      <c r="A3" s="330" t="s">
        <v>156</v>
      </c>
      <c r="B3" s="330"/>
      <c r="C3" s="331"/>
      <c r="D3" s="27"/>
      <c r="E3" s="27"/>
      <c r="F3" s="28" t="s">
        <v>4</v>
      </c>
    </row>
    <row r="4" spans="1:6" s="18" customFormat="1" ht="24" customHeight="1">
      <c r="A4" s="344" t="s">
        <v>19</v>
      </c>
      <c r="B4" s="290" t="s">
        <v>78</v>
      </c>
      <c r="C4" s="290"/>
      <c r="D4" s="290"/>
      <c r="E4" s="290" t="s">
        <v>30</v>
      </c>
      <c r="F4" s="345" t="s">
        <v>167</v>
      </c>
    </row>
    <row r="5" spans="1:6" s="18" customFormat="1" ht="24.75" customHeight="1">
      <c r="A5" s="344"/>
      <c r="B5" s="290"/>
      <c r="C5" s="290"/>
      <c r="D5" s="290"/>
      <c r="E5" s="290"/>
      <c r="F5" s="345"/>
    </row>
    <row r="6" spans="1:6" s="19" customFormat="1" ht="38.25" customHeight="1">
      <c r="A6" s="344"/>
      <c r="B6" s="30" t="s">
        <v>31</v>
      </c>
      <c r="C6" s="30" t="s">
        <v>32</v>
      </c>
      <c r="D6" s="30" t="s">
        <v>33</v>
      </c>
      <c r="E6" s="290"/>
      <c r="F6" s="345"/>
    </row>
    <row r="7" spans="1:193" s="20" customFormat="1" ht="15" customHeight="1">
      <c r="A7" s="156"/>
      <c r="B7" s="157"/>
      <c r="C7" s="157"/>
      <c r="D7" s="157"/>
      <c r="E7" s="158" t="s">
        <v>22</v>
      </c>
      <c r="F7" s="159"/>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row>
    <row r="8" spans="1:193" s="183" customFormat="1" ht="15" customHeight="1">
      <c r="A8" s="70" t="s">
        <v>140</v>
      </c>
      <c r="B8" s="180"/>
      <c r="C8" s="180"/>
      <c r="D8" s="180"/>
      <c r="E8" s="227" t="s">
        <v>118</v>
      </c>
      <c r="F8" s="181"/>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c r="BN8" s="222"/>
      <c r="BO8" s="222"/>
      <c r="BP8" s="222"/>
      <c r="BQ8" s="222"/>
      <c r="BR8" s="222"/>
      <c r="BS8" s="222"/>
      <c r="BT8" s="222"/>
      <c r="BU8" s="222"/>
      <c r="BV8" s="222"/>
      <c r="BW8" s="222"/>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2"/>
      <c r="CW8" s="222"/>
      <c r="CX8" s="222"/>
      <c r="CY8" s="222"/>
      <c r="CZ8" s="222"/>
      <c r="DA8" s="222"/>
      <c r="DB8" s="222"/>
      <c r="DC8" s="222"/>
      <c r="DD8" s="222"/>
      <c r="DE8" s="222"/>
      <c r="DF8" s="222"/>
      <c r="DG8" s="222"/>
      <c r="DH8" s="222"/>
      <c r="DI8" s="222"/>
      <c r="DJ8" s="222"/>
      <c r="DK8" s="222"/>
      <c r="DL8" s="222"/>
      <c r="DM8" s="222"/>
      <c r="DN8" s="222"/>
      <c r="DO8" s="222"/>
      <c r="DP8" s="222"/>
      <c r="DQ8" s="222"/>
      <c r="DR8" s="222"/>
      <c r="DS8" s="222"/>
      <c r="DT8" s="222"/>
      <c r="DU8" s="222"/>
      <c r="DV8" s="222"/>
      <c r="DW8" s="222"/>
      <c r="DX8" s="222"/>
      <c r="DY8" s="222"/>
      <c r="DZ8" s="222"/>
      <c r="EA8" s="222"/>
      <c r="EB8" s="222"/>
      <c r="EC8" s="222"/>
      <c r="ED8" s="222"/>
      <c r="EE8" s="222"/>
      <c r="EF8" s="222"/>
      <c r="EG8" s="222"/>
      <c r="EH8" s="222"/>
      <c r="EI8" s="222"/>
      <c r="EJ8" s="222"/>
      <c r="EK8" s="222"/>
      <c r="EL8" s="222"/>
      <c r="EM8" s="222"/>
      <c r="EN8" s="222"/>
      <c r="EO8" s="222"/>
      <c r="EP8" s="222"/>
      <c r="EQ8" s="222"/>
      <c r="ER8" s="222"/>
      <c r="ES8" s="222"/>
      <c r="ET8" s="222"/>
      <c r="EU8" s="222"/>
      <c r="EV8" s="222"/>
      <c r="EW8" s="222"/>
      <c r="EX8" s="222"/>
      <c r="EY8" s="222"/>
      <c r="EZ8" s="222"/>
      <c r="FA8" s="222"/>
      <c r="FB8" s="222"/>
      <c r="FC8" s="222"/>
      <c r="FD8" s="222"/>
      <c r="FE8" s="222"/>
      <c r="FF8" s="222"/>
      <c r="FG8" s="222"/>
      <c r="FH8" s="222"/>
      <c r="FI8" s="222"/>
      <c r="FJ8" s="222"/>
      <c r="FK8" s="222"/>
      <c r="FL8" s="222"/>
      <c r="FM8" s="222"/>
      <c r="FN8" s="222"/>
      <c r="FO8" s="222"/>
      <c r="FP8" s="222"/>
      <c r="FQ8" s="222"/>
      <c r="FR8" s="222"/>
      <c r="FS8" s="222"/>
      <c r="FT8" s="222"/>
      <c r="FU8" s="222"/>
      <c r="FV8" s="222"/>
      <c r="FW8" s="222"/>
      <c r="FX8" s="222"/>
      <c r="FY8" s="222"/>
      <c r="FZ8" s="222"/>
      <c r="GA8" s="222"/>
      <c r="GB8" s="222"/>
      <c r="GC8" s="222"/>
      <c r="GD8" s="222"/>
      <c r="GE8" s="222"/>
      <c r="GF8" s="222"/>
      <c r="GG8" s="222"/>
      <c r="GH8" s="222"/>
      <c r="GI8" s="222"/>
      <c r="GJ8" s="222"/>
      <c r="GK8" s="222"/>
    </row>
    <row r="9" spans="1:6" ht="15" customHeight="1">
      <c r="A9" s="35"/>
      <c r="B9" s="179">
        <v>201</v>
      </c>
      <c r="C9" s="179"/>
      <c r="D9" s="179"/>
      <c r="E9" s="88" t="s">
        <v>106</v>
      </c>
      <c r="F9" s="112"/>
    </row>
    <row r="10" spans="1:6" ht="15" customHeight="1">
      <c r="A10" s="55"/>
      <c r="B10" s="179"/>
      <c r="C10" s="187" t="s">
        <v>121</v>
      </c>
      <c r="D10" s="179"/>
      <c r="E10" s="88" t="s">
        <v>107</v>
      </c>
      <c r="F10" s="112"/>
    </row>
    <row r="11" spans="1:6" ht="15" customHeight="1">
      <c r="A11" s="55"/>
      <c r="B11" s="179">
        <v>201</v>
      </c>
      <c r="C11" s="187" t="s">
        <v>121</v>
      </c>
      <c r="D11" s="187" t="s">
        <v>121</v>
      </c>
      <c r="E11" s="88" t="s">
        <v>13</v>
      </c>
      <c r="F11" s="112"/>
    </row>
    <row r="12" spans="1:6" ht="15" customHeight="1">
      <c r="A12" s="55"/>
      <c r="B12" s="179"/>
      <c r="C12" s="179"/>
      <c r="D12" s="179"/>
      <c r="E12" s="88"/>
      <c r="F12" s="112"/>
    </row>
    <row r="13" spans="1:6" ht="15" customHeight="1">
      <c r="A13" s="55"/>
      <c r="B13" s="179"/>
      <c r="C13" s="179"/>
      <c r="D13" s="187"/>
      <c r="E13" s="88"/>
      <c r="F13" s="112"/>
    </row>
    <row r="14" spans="1:6" ht="15" customHeight="1">
      <c r="A14" s="55"/>
      <c r="B14" s="179"/>
      <c r="C14" s="179"/>
      <c r="D14" s="179"/>
      <c r="E14" s="88"/>
      <c r="F14" s="112"/>
    </row>
    <row r="15" spans="1:193" s="161" customFormat="1" ht="19.5" customHeight="1">
      <c r="A15" s="55"/>
      <c r="B15" s="179"/>
      <c r="C15" s="187"/>
      <c r="D15" s="179"/>
      <c r="E15" s="88"/>
      <c r="F15" s="112"/>
      <c r="H15" s="160"/>
      <c r="I15" s="160"/>
      <c r="J15" s="160"/>
      <c r="K15" s="160"/>
      <c r="L15" s="160"/>
      <c r="M15" s="160"/>
      <c r="N15" s="160"/>
      <c r="O15" s="160"/>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0"/>
      <c r="AN15" s="160"/>
      <c r="AO15" s="160"/>
      <c r="AP15" s="160"/>
      <c r="AQ15" s="160"/>
      <c r="AR15" s="160"/>
      <c r="AS15" s="160"/>
      <c r="AT15" s="160"/>
      <c r="AU15" s="160"/>
      <c r="AV15" s="160"/>
      <c r="AW15" s="160"/>
      <c r="AX15" s="160"/>
      <c r="AY15" s="160"/>
      <c r="AZ15" s="160"/>
      <c r="BA15" s="160"/>
      <c r="BB15" s="160"/>
      <c r="BC15" s="160"/>
      <c r="BD15" s="160"/>
      <c r="BE15" s="160"/>
      <c r="BF15" s="160"/>
      <c r="BG15" s="160"/>
      <c r="BH15" s="160"/>
      <c r="BI15" s="160"/>
      <c r="BJ15" s="160"/>
      <c r="BK15" s="160"/>
      <c r="BL15" s="160"/>
      <c r="BM15" s="160"/>
      <c r="BN15" s="160"/>
      <c r="BO15" s="160"/>
      <c r="BP15" s="160"/>
      <c r="BQ15" s="160"/>
      <c r="BR15" s="160"/>
      <c r="BS15" s="160"/>
      <c r="BT15" s="160"/>
      <c r="BU15" s="160"/>
      <c r="BV15" s="160"/>
      <c r="BW15" s="160"/>
      <c r="BX15" s="160"/>
      <c r="BY15" s="160"/>
      <c r="BZ15" s="160"/>
      <c r="CA15" s="160"/>
      <c r="CB15" s="160"/>
      <c r="CC15" s="160"/>
      <c r="CD15" s="160"/>
      <c r="CE15" s="160"/>
      <c r="CF15" s="160"/>
      <c r="CG15" s="160"/>
      <c r="CH15" s="160"/>
      <c r="CI15" s="160"/>
      <c r="CJ15" s="160"/>
      <c r="CK15" s="160"/>
      <c r="CL15" s="160"/>
      <c r="CM15" s="160"/>
      <c r="CN15" s="160"/>
      <c r="CO15" s="160"/>
      <c r="CP15" s="160"/>
      <c r="CQ15" s="160"/>
      <c r="CR15" s="160"/>
      <c r="CS15" s="160"/>
      <c r="CT15" s="160"/>
      <c r="CU15" s="160"/>
      <c r="CV15" s="160"/>
      <c r="CW15" s="160"/>
      <c r="CX15" s="160"/>
      <c r="CY15" s="160"/>
      <c r="CZ15" s="160"/>
      <c r="DA15" s="160"/>
      <c r="DB15" s="160"/>
      <c r="DC15" s="160"/>
      <c r="DD15" s="160"/>
      <c r="DE15" s="160"/>
      <c r="DF15" s="160"/>
      <c r="DG15" s="160"/>
      <c r="DH15" s="160"/>
      <c r="DI15" s="160"/>
      <c r="DJ15" s="160"/>
      <c r="DK15" s="160"/>
      <c r="DL15" s="160"/>
      <c r="DM15" s="160"/>
      <c r="DN15" s="160"/>
      <c r="DO15" s="160"/>
      <c r="DP15" s="160"/>
      <c r="DQ15" s="160"/>
      <c r="DR15" s="160"/>
      <c r="DS15" s="160"/>
      <c r="DT15" s="160"/>
      <c r="DU15" s="160"/>
      <c r="DV15" s="160"/>
      <c r="DW15" s="160"/>
      <c r="DX15" s="160"/>
      <c r="DY15" s="160"/>
      <c r="DZ15" s="160"/>
      <c r="EA15" s="160"/>
      <c r="EB15" s="160"/>
      <c r="EC15" s="160"/>
      <c r="ED15" s="160"/>
      <c r="EE15" s="160"/>
      <c r="EF15" s="160"/>
      <c r="EG15" s="160"/>
      <c r="EH15" s="160"/>
      <c r="EI15" s="160"/>
      <c r="EJ15" s="160"/>
      <c r="EK15" s="160"/>
      <c r="EL15" s="160"/>
      <c r="EM15" s="160"/>
      <c r="EN15" s="160"/>
      <c r="EO15" s="160"/>
      <c r="EP15" s="160"/>
      <c r="EQ15" s="160"/>
      <c r="ER15" s="160"/>
      <c r="ES15" s="160"/>
      <c r="ET15" s="160"/>
      <c r="EU15" s="160"/>
      <c r="EV15" s="160"/>
      <c r="EW15" s="160"/>
      <c r="EX15" s="160"/>
      <c r="EY15" s="160"/>
      <c r="EZ15" s="160"/>
      <c r="FA15" s="160"/>
      <c r="FB15" s="160"/>
      <c r="FC15" s="160"/>
      <c r="FD15" s="160"/>
      <c r="FE15" s="160"/>
      <c r="FF15" s="160"/>
      <c r="FG15" s="160"/>
      <c r="FH15" s="160"/>
      <c r="FI15" s="160"/>
      <c r="FJ15" s="160"/>
      <c r="FK15" s="160"/>
      <c r="FL15" s="160"/>
      <c r="FM15" s="160"/>
      <c r="FN15" s="160"/>
      <c r="FO15" s="160"/>
      <c r="FP15" s="160"/>
      <c r="FQ15" s="160"/>
      <c r="FR15" s="160"/>
      <c r="FS15" s="160"/>
      <c r="FT15" s="160"/>
      <c r="FU15" s="160"/>
      <c r="FV15" s="160"/>
      <c r="FW15" s="160"/>
      <c r="FX15" s="160"/>
      <c r="FY15" s="160"/>
      <c r="FZ15" s="160"/>
      <c r="GA15" s="160"/>
      <c r="GB15" s="160"/>
      <c r="GC15" s="160"/>
      <c r="GD15" s="160"/>
      <c r="GE15" s="160"/>
      <c r="GF15" s="160"/>
      <c r="GG15" s="160"/>
      <c r="GH15" s="160"/>
      <c r="GI15" s="160"/>
      <c r="GJ15" s="160"/>
      <c r="GK15" s="160"/>
    </row>
    <row r="16" spans="1:6" ht="19.5" customHeight="1">
      <c r="A16" s="55"/>
      <c r="B16" s="179"/>
      <c r="C16" s="187"/>
      <c r="D16" s="187"/>
      <c r="E16" s="88"/>
      <c r="F16" s="112"/>
    </row>
    <row r="17" spans="1:193" s="183" customFormat="1" ht="19.5" customHeight="1">
      <c r="A17" s="70" t="s">
        <v>141</v>
      </c>
      <c r="B17" s="180"/>
      <c r="C17" s="180"/>
      <c r="D17" s="180"/>
      <c r="E17" s="227" t="s">
        <v>118</v>
      </c>
      <c r="F17" s="181"/>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c r="BN17" s="222"/>
      <c r="BO17" s="222"/>
      <c r="BP17" s="222"/>
      <c r="BQ17" s="222"/>
      <c r="BR17" s="222"/>
      <c r="BS17" s="222"/>
      <c r="BT17" s="222"/>
      <c r="BU17" s="222"/>
      <c r="BV17" s="222"/>
      <c r="BW17" s="222"/>
      <c r="BX17" s="222"/>
      <c r="BY17" s="222"/>
      <c r="BZ17" s="222"/>
      <c r="CA17" s="222"/>
      <c r="CB17" s="222"/>
      <c r="CC17" s="222"/>
      <c r="CD17" s="222"/>
      <c r="CE17" s="222"/>
      <c r="CF17" s="222"/>
      <c r="CG17" s="222"/>
      <c r="CH17" s="222"/>
      <c r="CI17" s="222"/>
      <c r="CJ17" s="222"/>
      <c r="CK17" s="222"/>
      <c r="CL17" s="222"/>
      <c r="CM17" s="222"/>
      <c r="CN17" s="222"/>
      <c r="CO17" s="222"/>
      <c r="CP17" s="222"/>
      <c r="CQ17" s="222"/>
      <c r="CR17" s="222"/>
      <c r="CS17" s="222"/>
      <c r="CT17" s="222"/>
      <c r="CU17" s="222"/>
      <c r="CV17" s="222"/>
      <c r="CW17" s="222"/>
      <c r="CX17" s="222"/>
      <c r="CY17" s="222"/>
      <c r="CZ17" s="222"/>
      <c r="DA17" s="222"/>
      <c r="DB17" s="222"/>
      <c r="DC17" s="222"/>
      <c r="DD17" s="222"/>
      <c r="DE17" s="222"/>
      <c r="DF17" s="222"/>
      <c r="DG17" s="222"/>
      <c r="DH17" s="222"/>
      <c r="DI17" s="222"/>
      <c r="DJ17" s="222"/>
      <c r="DK17" s="222"/>
      <c r="DL17" s="222"/>
      <c r="DM17" s="222"/>
      <c r="DN17" s="222"/>
      <c r="DO17" s="222"/>
      <c r="DP17" s="222"/>
      <c r="DQ17" s="222"/>
      <c r="DR17" s="222"/>
      <c r="DS17" s="222"/>
      <c r="DT17" s="222"/>
      <c r="DU17" s="222"/>
      <c r="DV17" s="222"/>
      <c r="DW17" s="222"/>
      <c r="DX17" s="222"/>
      <c r="DY17" s="222"/>
      <c r="DZ17" s="222"/>
      <c r="EA17" s="222"/>
      <c r="EB17" s="222"/>
      <c r="EC17" s="222"/>
      <c r="ED17" s="222"/>
      <c r="EE17" s="222"/>
      <c r="EF17" s="222"/>
      <c r="EG17" s="222"/>
      <c r="EH17" s="222"/>
      <c r="EI17" s="222"/>
      <c r="EJ17" s="222"/>
      <c r="EK17" s="222"/>
      <c r="EL17" s="222"/>
      <c r="EM17" s="222"/>
      <c r="EN17" s="222"/>
      <c r="EO17" s="222"/>
      <c r="EP17" s="222"/>
      <c r="EQ17" s="222"/>
      <c r="ER17" s="222"/>
      <c r="ES17" s="222"/>
      <c r="ET17" s="222"/>
      <c r="EU17" s="222"/>
      <c r="EV17" s="222"/>
      <c r="EW17" s="222"/>
      <c r="EX17" s="222"/>
      <c r="EY17" s="222"/>
      <c r="EZ17" s="222"/>
      <c r="FA17" s="222"/>
      <c r="FB17" s="222"/>
      <c r="FC17" s="222"/>
      <c r="FD17" s="222"/>
      <c r="FE17" s="222"/>
      <c r="FF17" s="222"/>
      <c r="FG17" s="222"/>
      <c r="FH17" s="222"/>
      <c r="FI17" s="222"/>
      <c r="FJ17" s="222"/>
      <c r="FK17" s="222"/>
      <c r="FL17" s="222"/>
      <c r="FM17" s="222"/>
      <c r="FN17" s="222"/>
      <c r="FO17" s="222"/>
      <c r="FP17" s="222"/>
      <c r="FQ17" s="222"/>
      <c r="FR17" s="222"/>
      <c r="FS17" s="222"/>
      <c r="FT17" s="222"/>
      <c r="FU17" s="222"/>
      <c r="FV17" s="222"/>
      <c r="FW17" s="222"/>
      <c r="FX17" s="222"/>
      <c r="FY17" s="222"/>
      <c r="FZ17" s="222"/>
      <c r="GA17" s="222"/>
      <c r="GB17" s="222"/>
      <c r="GC17" s="222"/>
      <c r="GD17" s="222"/>
      <c r="GE17" s="222"/>
      <c r="GF17" s="222"/>
      <c r="GG17" s="222"/>
      <c r="GH17" s="222"/>
      <c r="GI17" s="222"/>
      <c r="GJ17" s="222"/>
      <c r="GK17" s="222"/>
    </row>
    <row r="18" spans="1:6" ht="19.5" customHeight="1">
      <c r="A18" s="55"/>
      <c r="B18" s="179">
        <v>201</v>
      </c>
      <c r="C18" s="179"/>
      <c r="D18" s="179"/>
      <c r="E18" s="88" t="s">
        <v>106</v>
      </c>
      <c r="F18" s="112"/>
    </row>
    <row r="19" spans="1:6" ht="19.5" customHeight="1">
      <c r="A19" s="55"/>
      <c r="B19" s="179"/>
      <c r="C19" s="187" t="s">
        <v>121</v>
      </c>
      <c r="D19" s="179"/>
      <c r="E19" s="88" t="s">
        <v>107</v>
      </c>
      <c r="F19" s="112"/>
    </row>
    <row r="20" spans="1:6" ht="19.5" customHeight="1">
      <c r="A20" s="55"/>
      <c r="B20" s="179">
        <v>201</v>
      </c>
      <c r="C20" s="187" t="s">
        <v>121</v>
      </c>
      <c r="D20" s="187" t="s">
        <v>121</v>
      </c>
      <c r="E20" s="88" t="s">
        <v>13</v>
      </c>
      <c r="F20" s="112"/>
    </row>
    <row r="21" spans="1:6" ht="19.5" customHeight="1">
      <c r="A21" s="55"/>
      <c r="B21" s="179"/>
      <c r="C21" s="179"/>
      <c r="D21" s="179"/>
      <c r="E21" s="88"/>
      <c r="F21" s="112"/>
    </row>
    <row r="22" spans="1:6" ht="19.5" customHeight="1">
      <c r="A22" s="55"/>
      <c r="B22" s="179"/>
      <c r="C22" s="187"/>
      <c r="D22" s="179"/>
      <c r="E22" s="88"/>
      <c r="F22" s="112"/>
    </row>
    <row r="23" spans="1:6" ht="19.5" customHeight="1">
      <c r="A23" s="55"/>
      <c r="B23" s="179"/>
      <c r="C23" s="187"/>
      <c r="D23" s="187"/>
      <c r="E23" s="88"/>
      <c r="F23" s="112"/>
    </row>
  </sheetData>
  <sheetProtection/>
  <mergeCells count="6">
    <mergeCell ref="A3:C3"/>
    <mergeCell ref="A4:A6"/>
    <mergeCell ref="E4:E6"/>
    <mergeCell ref="F4:F6"/>
    <mergeCell ref="B4:D5"/>
    <mergeCell ref="A1:F1"/>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V21"/>
  <sheetViews>
    <sheetView showGridLines="0" showZeros="0" zoomScalePageLayoutView="0" workbookViewId="0" topLeftCell="A1">
      <selection activeCell="A1" sqref="A1:V1"/>
    </sheetView>
  </sheetViews>
  <sheetFormatPr defaultColWidth="9.33203125" defaultRowHeight="11.25"/>
  <cols>
    <col min="1" max="1" width="22.16015625" style="12" customWidth="1"/>
    <col min="2" max="2" width="34.83203125" style="12" customWidth="1"/>
    <col min="3" max="3" width="12.66015625" style="12" customWidth="1"/>
    <col min="4" max="4" width="11.5" style="12" customWidth="1"/>
    <col min="5" max="5" width="15" style="12" customWidth="1"/>
    <col min="6" max="7" width="13" style="12" customWidth="1"/>
    <col min="8" max="8" width="10.66015625" style="12" customWidth="1"/>
    <col min="9" max="9" width="13.16015625" style="12" customWidth="1"/>
    <col min="10" max="10" width="10.33203125" style="12" customWidth="1"/>
    <col min="11" max="11" width="12.66015625" style="12" customWidth="1"/>
    <col min="12" max="12" width="12" style="12" customWidth="1"/>
    <col min="13" max="13" width="24" style="12" customWidth="1"/>
    <col min="14" max="14" width="10.66015625" style="12" bestFit="1" customWidth="1"/>
    <col min="15" max="15" width="25.33203125" style="12" customWidth="1"/>
    <col min="16" max="16" width="9.16015625" style="12" customWidth="1"/>
    <col min="17" max="17" width="6.16015625" style="12" customWidth="1"/>
    <col min="18" max="18" width="5.66015625" style="12" customWidth="1"/>
    <col min="19" max="19" width="24" style="12" customWidth="1"/>
    <col min="20" max="22" width="9.16015625" style="12" customWidth="1"/>
    <col min="23" max="16384" width="9.33203125" style="12" customWidth="1"/>
  </cols>
  <sheetData>
    <row r="1" spans="1:22" ht="44.25" customHeight="1">
      <c r="A1" s="347" t="s">
        <v>357</v>
      </c>
      <c r="B1" s="347"/>
      <c r="C1" s="347"/>
      <c r="D1" s="347"/>
      <c r="E1" s="347"/>
      <c r="F1" s="347"/>
      <c r="G1" s="347"/>
      <c r="H1" s="347"/>
      <c r="I1" s="347"/>
      <c r="J1" s="347"/>
      <c r="K1" s="347"/>
      <c r="L1" s="347"/>
      <c r="M1" s="347"/>
      <c r="N1" s="347"/>
      <c r="O1" s="347"/>
      <c r="P1" s="347"/>
      <c r="Q1" s="347"/>
      <c r="R1" s="347"/>
      <c r="S1" s="347"/>
      <c r="T1" s="347"/>
      <c r="U1" s="347"/>
      <c r="V1" s="347"/>
    </row>
    <row r="2" spans="1:22" ht="12" customHeight="1">
      <c r="A2" s="13"/>
      <c r="B2" s="13"/>
      <c r="C2" s="13"/>
      <c r="D2" s="13"/>
      <c r="E2" s="13"/>
      <c r="F2" s="13"/>
      <c r="G2" s="13"/>
      <c r="H2" s="13"/>
      <c r="I2" s="13"/>
      <c r="J2" s="13"/>
      <c r="K2" s="13"/>
      <c r="L2" s="13"/>
      <c r="M2" s="13"/>
      <c r="N2" s="13"/>
      <c r="O2" s="13"/>
      <c r="P2" s="13"/>
      <c r="Q2" s="13"/>
      <c r="R2" s="13"/>
      <c r="S2" s="13"/>
      <c r="T2" s="13"/>
      <c r="U2" s="15" t="s">
        <v>79</v>
      </c>
      <c r="V2" s="13"/>
    </row>
    <row r="3" spans="1:22" ht="14.25" customHeight="1">
      <c r="A3" s="330" t="s">
        <v>156</v>
      </c>
      <c r="B3" s="330"/>
      <c r="C3" s="331"/>
      <c r="D3" s="14"/>
      <c r="E3" s="14"/>
      <c r="F3" s="14"/>
      <c r="G3" s="14"/>
      <c r="H3" s="14"/>
      <c r="I3" s="14"/>
      <c r="J3" s="14"/>
      <c r="K3" s="14"/>
      <c r="L3" s="14"/>
      <c r="M3" s="14"/>
      <c r="N3" s="14"/>
      <c r="O3" s="14"/>
      <c r="P3" s="14"/>
      <c r="Q3" s="14"/>
      <c r="R3" s="14"/>
      <c r="S3" s="14"/>
      <c r="T3" s="14"/>
      <c r="U3" s="16" t="s">
        <v>4</v>
      </c>
      <c r="V3" s="14"/>
    </row>
    <row r="4" spans="1:22" ht="16.5" customHeight="1">
      <c r="A4" s="348" t="s">
        <v>19</v>
      </c>
      <c r="B4" s="348" t="s">
        <v>59</v>
      </c>
      <c r="C4" s="337" t="s">
        <v>148</v>
      </c>
      <c r="D4" s="337"/>
      <c r="E4" s="337"/>
      <c r="F4" s="337"/>
      <c r="G4" s="337"/>
      <c r="H4" s="337"/>
      <c r="I4" s="337"/>
      <c r="J4" s="337"/>
      <c r="K4" s="337"/>
      <c r="L4" s="337"/>
      <c r="M4" s="351" t="s">
        <v>80</v>
      </c>
      <c r="N4" s="351" t="s">
        <v>81</v>
      </c>
      <c r="O4" s="353" t="s">
        <v>82</v>
      </c>
      <c r="P4" s="354"/>
      <c r="Q4" s="354"/>
      <c r="R4" s="355"/>
      <c r="S4" s="353" t="s">
        <v>83</v>
      </c>
      <c r="T4" s="354"/>
      <c r="U4" s="354"/>
      <c r="V4" s="355"/>
    </row>
    <row r="5" spans="1:22" ht="29.25" customHeight="1">
      <c r="A5" s="349"/>
      <c r="B5" s="349"/>
      <c r="C5" s="341" t="s">
        <v>22</v>
      </c>
      <c r="D5" s="290" t="s">
        <v>9</v>
      </c>
      <c r="E5" s="290"/>
      <c r="F5" s="290" t="s">
        <v>101</v>
      </c>
      <c r="G5" s="290" t="s">
        <v>160</v>
      </c>
      <c r="H5" s="290" t="s">
        <v>103</v>
      </c>
      <c r="I5" s="290" t="s">
        <v>153</v>
      </c>
      <c r="J5" s="290" t="s">
        <v>154</v>
      </c>
      <c r="K5" s="290"/>
      <c r="L5" s="290" t="s">
        <v>163</v>
      </c>
      <c r="M5" s="356"/>
      <c r="N5" s="356"/>
      <c r="O5" s="351" t="s">
        <v>84</v>
      </c>
      <c r="P5" s="351" t="s">
        <v>85</v>
      </c>
      <c r="Q5" s="351" t="s">
        <v>86</v>
      </c>
      <c r="R5" s="351" t="s">
        <v>87</v>
      </c>
      <c r="S5" s="351" t="s">
        <v>84</v>
      </c>
      <c r="T5" s="351" t="s">
        <v>85</v>
      </c>
      <c r="U5" s="351" t="s">
        <v>86</v>
      </c>
      <c r="V5" s="351" t="s">
        <v>87</v>
      </c>
    </row>
    <row r="6" spans="1:22" ht="36">
      <c r="A6" s="350"/>
      <c r="B6" s="350"/>
      <c r="C6" s="342"/>
      <c r="D6" s="29" t="s">
        <v>118</v>
      </c>
      <c r="E6" s="29" t="s">
        <v>151</v>
      </c>
      <c r="F6" s="290"/>
      <c r="G6" s="290"/>
      <c r="H6" s="290"/>
      <c r="I6" s="290"/>
      <c r="J6" s="29" t="s">
        <v>118</v>
      </c>
      <c r="K6" s="29" t="s">
        <v>151</v>
      </c>
      <c r="L6" s="290"/>
      <c r="M6" s="352"/>
      <c r="N6" s="352"/>
      <c r="O6" s="352"/>
      <c r="P6" s="352"/>
      <c r="Q6" s="352"/>
      <c r="R6" s="352"/>
      <c r="S6" s="352"/>
      <c r="T6" s="352"/>
      <c r="U6" s="352"/>
      <c r="V6" s="352"/>
    </row>
    <row r="7" spans="1:22" ht="24.75" customHeight="1">
      <c r="A7" s="254" t="s">
        <v>182</v>
      </c>
      <c r="B7" s="254" t="s">
        <v>242</v>
      </c>
      <c r="C7" s="249">
        <v>89.9</v>
      </c>
      <c r="D7" s="249">
        <v>89.9</v>
      </c>
      <c r="E7" s="258"/>
      <c r="F7" s="258"/>
      <c r="G7" s="258"/>
      <c r="H7" s="258"/>
      <c r="I7" s="258"/>
      <c r="J7" s="258"/>
      <c r="K7" s="258"/>
      <c r="L7" s="258"/>
      <c r="M7" s="259" t="s">
        <v>253</v>
      </c>
      <c r="N7" s="281" t="s">
        <v>319</v>
      </c>
      <c r="O7" s="280" t="s">
        <v>318</v>
      </c>
      <c r="P7" s="261"/>
      <c r="Q7" s="262"/>
      <c r="R7" s="262"/>
      <c r="S7" s="280" t="s">
        <v>316</v>
      </c>
      <c r="T7" s="261"/>
      <c r="U7" s="262"/>
      <c r="V7" s="262"/>
    </row>
    <row r="8" spans="1:22" ht="24.75" customHeight="1">
      <c r="A8" s="254"/>
      <c r="B8" s="279" t="s">
        <v>315</v>
      </c>
      <c r="C8" s="249">
        <v>2</v>
      </c>
      <c r="D8" s="249">
        <v>2</v>
      </c>
      <c r="E8" s="258"/>
      <c r="F8" s="258"/>
      <c r="G8" s="258"/>
      <c r="H8" s="258"/>
      <c r="I8" s="258"/>
      <c r="J8" s="258"/>
      <c r="K8" s="258"/>
      <c r="L8" s="258"/>
      <c r="M8" s="259" t="s">
        <v>254</v>
      </c>
      <c r="N8" s="281" t="s">
        <v>319</v>
      </c>
      <c r="O8" s="261" t="s">
        <v>255</v>
      </c>
      <c r="P8" s="261"/>
      <c r="Q8" s="261"/>
      <c r="R8" s="261"/>
      <c r="S8" s="261" t="s">
        <v>256</v>
      </c>
      <c r="T8" s="261"/>
      <c r="U8" s="261"/>
      <c r="V8" s="261"/>
    </row>
    <row r="9" spans="1:22" ht="24.75" customHeight="1">
      <c r="A9" s="254"/>
      <c r="B9" s="263" t="s">
        <v>243</v>
      </c>
      <c r="C9" s="249">
        <v>16</v>
      </c>
      <c r="D9" s="249">
        <v>16</v>
      </c>
      <c r="E9" s="258"/>
      <c r="F9" s="258"/>
      <c r="G9" s="258"/>
      <c r="H9" s="258"/>
      <c r="I9" s="258"/>
      <c r="J9" s="258"/>
      <c r="K9" s="258"/>
      <c r="L9" s="258"/>
      <c r="M9" s="259" t="s">
        <v>257</v>
      </c>
      <c r="N9" s="281" t="s">
        <v>319</v>
      </c>
      <c r="O9" s="261" t="s">
        <v>258</v>
      </c>
      <c r="P9" s="262"/>
      <c r="Q9" s="262"/>
      <c r="R9" s="262"/>
      <c r="S9" s="261" t="s">
        <v>259</v>
      </c>
      <c r="T9" s="261"/>
      <c r="U9" s="262"/>
      <c r="V9" s="262"/>
    </row>
    <row r="10" spans="1:22" s="223" customFormat="1" ht="24.75" customHeight="1">
      <c r="A10" s="254"/>
      <c r="B10" s="254" t="s">
        <v>241</v>
      </c>
      <c r="C10" s="249">
        <v>5</v>
      </c>
      <c r="D10" s="249">
        <v>5</v>
      </c>
      <c r="E10" s="260"/>
      <c r="F10" s="260"/>
      <c r="G10" s="260"/>
      <c r="H10" s="260"/>
      <c r="I10" s="260"/>
      <c r="J10" s="260"/>
      <c r="K10" s="260"/>
      <c r="L10" s="260"/>
      <c r="M10" s="259" t="s">
        <v>260</v>
      </c>
      <c r="N10" s="282" t="s">
        <v>319</v>
      </c>
      <c r="O10" s="260" t="s">
        <v>261</v>
      </c>
      <c r="P10" s="261"/>
      <c r="Q10" s="261"/>
      <c r="R10" s="261"/>
      <c r="S10" s="280" t="s">
        <v>317</v>
      </c>
      <c r="T10" s="261"/>
      <c r="U10" s="261"/>
      <c r="V10" s="261"/>
    </row>
    <row r="11" spans="1:22" ht="24.75" customHeight="1">
      <c r="A11" s="264"/>
      <c r="B11" s="278" t="s">
        <v>314</v>
      </c>
      <c r="C11" s="249">
        <v>7</v>
      </c>
      <c r="D11" s="249">
        <v>7</v>
      </c>
      <c r="E11" s="264"/>
      <c r="F11" s="264"/>
      <c r="G11" s="264"/>
      <c r="H11" s="264"/>
      <c r="I11" s="264"/>
      <c r="J11" s="264"/>
      <c r="K11" s="264"/>
      <c r="L11" s="264"/>
      <c r="M11" s="266" t="s">
        <v>262</v>
      </c>
      <c r="N11" s="281" t="s">
        <v>320</v>
      </c>
      <c r="O11" s="266" t="s">
        <v>263</v>
      </c>
      <c r="P11" s="266"/>
      <c r="Q11" s="266"/>
      <c r="R11" s="266"/>
      <c r="S11" s="266" t="s">
        <v>264</v>
      </c>
      <c r="T11" s="266"/>
      <c r="U11" s="266"/>
      <c r="V11" s="266"/>
    </row>
    <row r="12" spans="1:22" ht="24.75" customHeight="1">
      <c r="A12" s="264"/>
      <c r="B12" s="265" t="s">
        <v>245</v>
      </c>
      <c r="C12" s="249">
        <v>12.51</v>
      </c>
      <c r="D12" s="249">
        <v>12.51</v>
      </c>
      <c r="E12" s="264"/>
      <c r="F12" s="264"/>
      <c r="G12" s="264"/>
      <c r="H12" s="264"/>
      <c r="I12" s="264"/>
      <c r="J12" s="264"/>
      <c r="K12" s="264"/>
      <c r="L12" s="264"/>
      <c r="M12" s="266" t="s">
        <v>265</v>
      </c>
      <c r="N12" s="281" t="s">
        <v>320</v>
      </c>
      <c r="O12" s="266" t="s">
        <v>266</v>
      </c>
      <c r="P12" s="266"/>
      <c r="Q12" s="266"/>
      <c r="R12" s="266"/>
      <c r="S12" s="266" t="s">
        <v>267</v>
      </c>
      <c r="T12" s="266"/>
      <c r="U12" s="266"/>
      <c r="V12" s="266"/>
    </row>
    <row r="13" spans="1:22" ht="24.75" customHeight="1">
      <c r="A13" s="264"/>
      <c r="B13" s="278" t="s">
        <v>306</v>
      </c>
      <c r="C13" s="249">
        <v>36</v>
      </c>
      <c r="D13" s="249">
        <v>36</v>
      </c>
      <c r="E13" s="264"/>
      <c r="F13" s="264"/>
      <c r="G13" s="264"/>
      <c r="H13" s="264"/>
      <c r="I13" s="264"/>
      <c r="J13" s="264"/>
      <c r="K13" s="264"/>
      <c r="L13" s="264"/>
      <c r="M13" s="266" t="s">
        <v>268</v>
      </c>
      <c r="N13" s="281" t="s">
        <v>320</v>
      </c>
      <c r="O13" s="266" t="s">
        <v>269</v>
      </c>
      <c r="P13" s="266"/>
      <c r="Q13" s="266"/>
      <c r="R13" s="266"/>
      <c r="S13" s="266" t="s">
        <v>270</v>
      </c>
      <c r="T13" s="266"/>
      <c r="U13" s="266"/>
      <c r="V13" s="266"/>
    </row>
    <row r="14" spans="1:22" ht="24.75" customHeight="1">
      <c r="A14" s="264"/>
      <c r="B14" s="265" t="s">
        <v>246</v>
      </c>
      <c r="C14" s="249">
        <v>2</v>
      </c>
      <c r="D14" s="249">
        <v>2</v>
      </c>
      <c r="E14" s="264"/>
      <c r="F14" s="264"/>
      <c r="G14" s="264"/>
      <c r="H14" s="264"/>
      <c r="I14" s="264"/>
      <c r="J14" s="264"/>
      <c r="K14" s="264"/>
      <c r="L14" s="264"/>
      <c r="M14" s="266" t="s">
        <v>271</v>
      </c>
      <c r="N14" s="282" t="s">
        <v>320</v>
      </c>
      <c r="O14" s="266" t="s">
        <v>272</v>
      </c>
      <c r="P14" s="266"/>
      <c r="Q14" s="266"/>
      <c r="R14" s="266"/>
      <c r="S14" s="266" t="s">
        <v>273</v>
      </c>
      <c r="T14" s="266"/>
      <c r="U14" s="266"/>
      <c r="V14" s="266"/>
    </row>
    <row r="15" spans="1:22" ht="24.75" customHeight="1">
      <c r="A15" s="264"/>
      <c r="B15" s="254" t="s">
        <v>247</v>
      </c>
      <c r="C15" s="249">
        <v>15.5</v>
      </c>
      <c r="D15" s="249">
        <v>15.5</v>
      </c>
      <c r="E15" s="264"/>
      <c r="F15" s="264"/>
      <c r="G15" s="264"/>
      <c r="H15" s="264"/>
      <c r="I15" s="264"/>
      <c r="J15" s="264"/>
      <c r="K15" s="264"/>
      <c r="L15" s="264"/>
      <c r="M15" s="266" t="s">
        <v>274</v>
      </c>
      <c r="N15" s="281" t="s">
        <v>320</v>
      </c>
      <c r="O15" s="266" t="s">
        <v>275</v>
      </c>
      <c r="P15" s="266"/>
      <c r="Q15" s="266"/>
      <c r="R15" s="266"/>
      <c r="S15" s="266" t="s">
        <v>276</v>
      </c>
      <c r="T15" s="266"/>
      <c r="U15" s="266"/>
      <c r="V15" s="266"/>
    </row>
    <row r="16" spans="1:22" ht="24.75" customHeight="1">
      <c r="A16" s="264"/>
      <c r="B16" s="278" t="s">
        <v>305</v>
      </c>
      <c r="C16" s="249">
        <v>3</v>
      </c>
      <c r="D16" s="249">
        <v>3</v>
      </c>
      <c r="E16" s="264"/>
      <c r="F16" s="264"/>
      <c r="G16" s="264"/>
      <c r="H16" s="264"/>
      <c r="I16" s="264"/>
      <c r="J16" s="264"/>
      <c r="K16" s="264"/>
      <c r="L16" s="264"/>
      <c r="M16" s="266" t="s">
        <v>277</v>
      </c>
      <c r="N16" s="281" t="s">
        <v>320</v>
      </c>
      <c r="O16" s="266" t="s">
        <v>278</v>
      </c>
      <c r="P16" s="266"/>
      <c r="Q16" s="266"/>
      <c r="R16" s="266"/>
      <c r="S16" s="266" t="s">
        <v>279</v>
      </c>
      <c r="T16" s="266"/>
      <c r="U16" s="266"/>
      <c r="V16" s="266"/>
    </row>
    <row r="17" spans="1:22" ht="24.75" customHeight="1">
      <c r="A17" s="264"/>
      <c r="B17" s="278" t="s">
        <v>313</v>
      </c>
      <c r="C17" s="249">
        <v>16</v>
      </c>
      <c r="D17" s="249">
        <v>16</v>
      </c>
      <c r="E17" s="264"/>
      <c r="F17" s="264"/>
      <c r="G17" s="264"/>
      <c r="H17" s="264"/>
      <c r="I17" s="264"/>
      <c r="J17" s="264"/>
      <c r="K17" s="264"/>
      <c r="L17" s="264"/>
      <c r="M17" s="266" t="s">
        <v>280</v>
      </c>
      <c r="N17" s="281" t="s">
        <v>320</v>
      </c>
      <c r="O17" s="266" t="s">
        <v>281</v>
      </c>
      <c r="P17" s="266"/>
      <c r="Q17" s="266"/>
      <c r="R17" s="266"/>
      <c r="S17" s="266" t="s">
        <v>282</v>
      </c>
      <c r="T17" s="266"/>
      <c r="U17" s="266"/>
      <c r="V17" s="266"/>
    </row>
    <row r="18" spans="1:22" ht="24.75" customHeight="1">
      <c r="A18" s="264"/>
      <c r="B18" s="265" t="s">
        <v>248</v>
      </c>
      <c r="C18" s="249">
        <v>10</v>
      </c>
      <c r="D18" s="249">
        <v>10</v>
      </c>
      <c r="E18" s="264"/>
      <c r="F18" s="264"/>
      <c r="G18" s="264"/>
      <c r="H18" s="264"/>
      <c r="I18" s="264"/>
      <c r="J18" s="264"/>
      <c r="K18" s="264"/>
      <c r="L18" s="264"/>
      <c r="M18" s="266" t="s">
        <v>283</v>
      </c>
      <c r="N18" s="282" t="s">
        <v>320</v>
      </c>
      <c r="O18" s="266" t="s">
        <v>284</v>
      </c>
      <c r="P18" s="266"/>
      <c r="Q18" s="266"/>
      <c r="R18" s="266"/>
      <c r="S18" s="266" t="s">
        <v>285</v>
      </c>
      <c r="T18" s="266"/>
      <c r="U18" s="266"/>
      <c r="V18" s="266"/>
    </row>
    <row r="19" spans="1:22" ht="24.75" customHeight="1">
      <c r="A19" s="264"/>
      <c r="B19" s="265" t="s">
        <v>249</v>
      </c>
      <c r="C19" s="249">
        <v>18</v>
      </c>
      <c r="D19" s="249"/>
      <c r="E19" s="264"/>
      <c r="F19" s="264"/>
      <c r="G19" s="264">
        <v>15.6</v>
      </c>
      <c r="H19" s="264"/>
      <c r="I19" s="264"/>
      <c r="J19" s="264"/>
      <c r="K19" s="264"/>
      <c r="L19" s="264"/>
      <c r="M19" s="266" t="s">
        <v>286</v>
      </c>
      <c r="N19" s="281" t="s">
        <v>320</v>
      </c>
      <c r="O19" s="266"/>
      <c r="P19" s="266"/>
      <c r="Q19" s="266"/>
      <c r="R19" s="266"/>
      <c r="S19" s="266"/>
      <c r="T19" s="266"/>
      <c r="U19" s="266"/>
      <c r="V19" s="266"/>
    </row>
    <row r="20" spans="1:22" ht="24.75" customHeight="1">
      <c r="A20" s="264"/>
      <c r="B20" s="265" t="s">
        <v>250</v>
      </c>
      <c r="C20" s="249">
        <v>3</v>
      </c>
      <c r="D20" s="249"/>
      <c r="E20" s="264"/>
      <c r="F20" s="264"/>
      <c r="G20" s="264">
        <v>3</v>
      </c>
      <c r="H20" s="264"/>
      <c r="I20" s="264"/>
      <c r="J20" s="264"/>
      <c r="K20" s="264"/>
      <c r="L20" s="264"/>
      <c r="M20" s="266" t="s">
        <v>287</v>
      </c>
      <c r="N20" s="281" t="s">
        <v>320</v>
      </c>
      <c r="O20" s="266"/>
      <c r="P20" s="266"/>
      <c r="Q20" s="266"/>
      <c r="R20" s="266"/>
      <c r="S20" s="266"/>
      <c r="T20" s="266"/>
      <c r="U20" s="266"/>
      <c r="V20" s="266"/>
    </row>
    <row r="21" spans="1:22" ht="24.75" customHeight="1">
      <c r="A21" s="264"/>
      <c r="B21" s="265" t="s">
        <v>251</v>
      </c>
      <c r="C21" s="249">
        <v>2</v>
      </c>
      <c r="D21" s="249"/>
      <c r="E21" s="264"/>
      <c r="F21" s="264"/>
      <c r="G21" s="264">
        <v>6.7</v>
      </c>
      <c r="H21" s="264"/>
      <c r="I21" s="264"/>
      <c r="J21" s="264"/>
      <c r="K21" s="264"/>
      <c r="L21" s="264"/>
      <c r="M21" s="266" t="s">
        <v>288</v>
      </c>
      <c r="N21" s="281" t="s">
        <v>320</v>
      </c>
      <c r="O21" s="266"/>
      <c r="P21" s="266"/>
      <c r="Q21" s="266"/>
      <c r="R21" s="266"/>
      <c r="S21" s="266"/>
      <c r="T21" s="266"/>
      <c r="U21" s="266"/>
      <c r="V21" s="266"/>
    </row>
  </sheetData>
  <sheetProtection/>
  <mergeCells count="25">
    <mergeCell ref="G5:G6"/>
    <mergeCell ref="C4:L4"/>
    <mergeCell ref="J5:K5"/>
    <mergeCell ref="H5:H6"/>
    <mergeCell ref="I5:I6"/>
    <mergeCell ref="R5:R6"/>
    <mergeCell ref="S5:S6"/>
    <mergeCell ref="O5:O6"/>
    <mergeCell ref="T5:T6"/>
    <mergeCell ref="P5:P6"/>
    <mergeCell ref="L5:L6"/>
    <mergeCell ref="M4:M6"/>
    <mergeCell ref="N4:N6"/>
    <mergeCell ref="Q5:Q6"/>
    <mergeCell ref="O4:R4"/>
    <mergeCell ref="A1:V1"/>
    <mergeCell ref="A3:C3"/>
    <mergeCell ref="A4:A6"/>
    <mergeCell ref="B4:B6"/>
    <mergeCell ref="C5:C6"/>
    <mergeCell ref="D5:E5"/>
    <mergeCell ref="U5:U6"/>
    <mergeCell ref="F5:F6"/>
    <mergeCell ref="S4:V4"/>
    <mergeCell ref="V5:V6"/>
  </mergeCells>
  <printOptions horizontalCentered="1" verticalCentered="1"/>
  <pageMargins left="0" right="0" top="0" bottom="0" header="0.51" footer="0.51"/>
  <pageSetup horizontalDpi="600" verticalDpi="600" orientation="landscape" paperSize="9" scale="80"/>
</worksheet>
</file>

<file path=xl/worksheets/sheet43.xml><?xml version="1.0" encoding="utf-8"?>
<worksheet xmlns="http://schemas.openxmlformats.org/spreadsheetml/2006/main" xmlns:r="http://schemas.openxmlformats.org/officeDocument/2006/relationships">
  <dimension ref="A1:K9"/>
  <sheetViews>
    <sheetView zoomScalePageLayoutView="0" workbookViewId="0" topLeftCell="A1">
      <selection activeCell="D8" sqref="D8"/>
    </sheetView>
  </sheetViews>
  <sheetFormatPr defaultColWidth="9.33203125" defaultRowHeight="11.25"/>
  <cols>
    <col min="1" max="11" width="14" style="0" customWidth="1"/>
  </cols>
  <sheetData>
    <row r="1" spans="1:11" ht="25.5">
      <c r="A1" s="365" t="s">
        <v>351</v>
      </c>
      <c r="B1" s="365"/>
      <c r="C1" s="365"/>
      <c r="D1" s="365"/>
      <c r="E1" s="365"/>
      <c r="F1" s="365"/>
      <c r="G1" s="365"/>
      <c r="H1" s="365"/>
      <c r="I1" s="365"/>
      <c r="J1" s="365"/>
      <c r="K1" s="365"/>
    </row>
    <row r="2" ht="11.25">
      <c r="K2" t="s">
        <v>358</v>
      </c>
    </row>
    <row r="3" spans="1:11" ht="17.25" customHeight="1">
      <c r="A3" t="s">
        <v>359</v>
      </c>
      <c r="B3" s="366" t="s">
        <v>182</v>
      </c>
      <c r="K3" t="s">
        <v>4</v>
      </c>
    </row>
    <row r="4" spans="1:11" ht="27" customHeight="1">
      <c r="A4" s="58" t="s">
        <v>19</v>
      </c>
      <c r="B4" s="58" t="s">
        <v>29</v>
      </c>
      <c r="C4" s="58"/>
      <c r="D4" s="58"/>
      <c r="E4" s="58" t="s">
        <v>30</v>
      </c>
      <c r="F4" s="58" t="s">
        <v>44</v>
      </c>
      <c r="G4" s="58"/>
      <c r="H4" s="58"/>
      <c r="I4" s="58"/>
      <c r="J4" s="58"/>
      <c r="K4" s="58"/>
    </row>
    <row r="5" spans="1:11" ht="27" customHeight="1">
      <c r="A5" s="58"/>
      <c r="B5" s="58" t="s">
        <v>31</v>
      </c>
      <c r="C5" s="58" t="s">
        <v>32</v>
      </c>
      <c r="D5" s="58" t="s">
        <v>33</v>
      </c>
      <c r="E5" s="58"/>
      <c r="F5" s="58" t="s">
        <v>22</v>
      </c>
      <c r="G5" s="58" t="s">
        <v>46</v>
      </c>
      <c r="H5" s="58" t="s">
        <v>47</v>
      </c>
      <c r="I5" s="58" t="s">
        <v>48</v>
      </c>
      <c r="J5" s="58" t="s">
        <v>137</v>
      </c>
      <c r="K5" s="58" t="s">
        <v>49</v>
      </c>
    </row>
    <row r="6" spans="1:11" ht="27" customHeight="1">
      <c r="A6" s="58"/>
      <c r="B6" s="58"/>
      <c r="C6" s="58"/>
      <c r="D6" s="58"/>
      <c r="E6" s="58" t="s">
        <v>22</v>
      </c>
      <c r="F6" s="58">
        <v>0</v>
      </c>
      <c r="G6" s="58">
        <v>0</v>
      </c>
      <c r="H6" s="58">
        <v>0</v>
      </c>
      <c r="I6" s="58">
        <v>0</v>
      </c>
      <c r="J6" s="58">
        <v>0</v>
      </c>
      <c r="K6" s="58"/>
    </row>
    <row r="7" spans="1:11" ht="27" customHeight="1">
      <c r="A7" s="58"/>
      <c r="B7" s="58"/>
      <c r="C7" s="58"/>
      <c r="D7" s="58"/>
      <c r="E7" s="58"/>
      <c r="F7" s="58">
        <v>0</v>
      </c>
      <c r="G7" s="58"/>
      <c r="H7" s="58"/>
      <c r="I7" s="58"/>
      <c r="J7" s="58"/>
      <c r="K7" s="58"/>
    </row>
    <row r="8" spans="1:11" ht="27" customHeight="1">
      <c r="A8" s="58"/>
      <c r="B8" s="58"/>
      <c r="C8" s="58"/>
      <c r="D8" s="58"/>
      <c r="E8" s="58"/>
      <c r="F8" s="58">
        <v>0</v>
      </c>
      <c r="G8" s="58"/>
      <c r="H8" s="58"/>
      <c r="I8" s="58"/>
      <c r="J8" s="58"/>
      <c r="K8" s="58"/>
    </row>
    <row r="9" spans="1:11" ht="27" customHeight="1">
      <c r="A9" s="58"/>
      <c r="B9" s="58"/>
      <c r="C9" s="58"/>
      <c r="D9" s="58"/>
      <c r="E9" s="58"/>
      <c r="F9" s="58">
        <v>0</v>
      </c>
      <c r="G9" s="58"/>
      <c r="H9" s="58"/>
      <c r="I9" s="58"/>
      <c r="J9" s="58"/>
      <c r="K9" s="58"/>
    </row>
  </sheetData>
  <sheetProtection/>
  <mergeCells count="1">
    <mergeCell ref="A1:K1"/>
  </mergeCells>
  <printOptions/>
  <pageMargins left="0.7" right="0.7" top="0.75" bottom="0.75" header="0.3" footer="0.3"/>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E11"/>
  <sheetViews>
    <sheetView zoomScalePageLayoutView="0" workbookViewId="0" topLeftCell="A1">
      <selection activeCell="B6" sqref="B6:E6"/>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357" t="s">
        <v>168</v>
      </c>
      <c r="B1" s="357"/>
      <c r="C1" s="357"/>
      <c r="D1" s="357"/>
      <c r="E1" s="358"/>
    </row>
    <row r="2" spans="1:5" s="1" customFormat="1" ht="26.25" customHeight="1">
      <c r="A2" s="1" t="s">
        <v>88</v>
      </c>
      <c r="E2" s="6"/>
    </row>
    <row r="3" spans="1:5" s="2" customFormat="1" ht="30" customHeight="1">
      <c r="A3" s="7" t="s">
        <v>89</v>
      </c>
      <c r="B3" s="8" t="s">
        <v>90</v>
      </c>
      <c r="C3" s="7" t="s">
        <v>91</v>
      </c>
      <c r="D3" s="7" t="s">
        <v>92</v>
      </c>
      <c r="E3" s="9" t="s">
        <v>93</v>
      </c>
    </row>
    <row r="4" spans="1:5" s="2" customFormat="1" ht="58.5" customHeight="1">
      <c r="A4" s="10" t="s">
        <v>238</v>
      </c>
      <c r="B4" s="242">
        <v>44239</v>
      </c>
      <c r="C4" s="7" t="s">
        <v>239</v>
      </c>
      <c r="D4" s="7"/>
      <c r="E4" s="7"/>
    </row>
    <row r="5" spans="1:5" s="3" customFormat="1" ht="60.75" customHeight="1">
      <c r="A5" s="11" t="s">
        <v>94</v>
      </c>
      <c r="B5" s="359" t="s">
        <v>289</v>
      </c>
      <c r="C5" s="360"/>
      <c r="D5" s="360"/>
      <c r="E5" s="361"/>
    </row>
    <row r="6" spans="1:5" s="4" customFormat="1" ht="60.75" customHeight="1">
      <c r="A6" s="11" t="s">
        <v>95</v>
      </c>
      <c r="B6" s="362"/>
      <c r="C6" s="363"/>
      <c r="D6" s="363"/>
      <c r="E6" s="364"/>
    </row>
    <row r="7" spans="1:5" s="4" customFormat="1" ht="60.75" customHeight="1">
      <c r="A7" s="11" t="s">
        <v>96</v>
      </c>
      <c r="B7" s="362"/>
      <c r="C7" s="363"/>
      <c r="D7" s="363"/>
      <c r="E7" s="364"/>
    </row>
    <row r="8" s="1" customFormat="1" ht="21" customHeight="1">
      <c r="A8" s="1" t="s">
        <v>97</v>
      </c>
    </row>
    <row r="9" s="1" customFormat="1" ht="21" customHeight="1">
      <c r="A9" s="1" t="s">
        <v>98</v>
      </c>
    </row>
    <row r="10" s="1" customFormat="1" ht="21" customHeight="1">
      <c r="A10" s="1" t="s">
        <v>99</v>
      </c>
    </row>
    <row r="11" s="1" customFormat="1" ht="21" customHeight="1">
      <c r="A11" s="1" t="s">
        <v>100</v>
      </c>
    </row>
  </sheetData>
  <sheetProtection/>
  <mergeCells count="4">
    <mergeCell ref="A1:E1"/>
    <mergeCell ref="B5:E5"/>
    <mergeCell ref="B6:E6"/>
    <mergeCell ref="B7:E7"/>
  </mergeCells>
  <hyperlinks>
    <hyperlink ref="B5" r:id="rId1" display="http://www.fscdpc.com抚顺市顺城区将军街浑河北路62号"/>
  </hyperlink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2020-02-25T06:08:45Z</cp:lastPrinted>
  <dcterms:created xsi:type="dcterms:W3CDTF">2017-01-26T02:06:17Z</dcterms:created>
  <dcterms:modified xsi:type="dcterms:W3CDTF">2021-05-31T04:59:02Z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